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defaultThemeVersion="124226"/>
  <mc:AlternateContent xmlns:mc="http://schemas.openxmlformats.org/markup-compatibility/2006">
    <mc:Choice Requires="x15">
      <x15ac:absPath xmlns:x15ac="http://schemas.microsoft.com/office/spreadsheetml/2010/11/ac" url="https://bucksnuniversity-my.sharepoint.com/personal/catherine_lymer_bucks_ac_uk/Documents/Desktop/"/>
    </mc:Choice>
  </mc:AlternateContent>
  <xr:revisionPtr revIDLastSave="0" documentId="8_{CF231549-027D-489F-AEE8-59F12807C592}" xr6:coauthVersionLast="47" xr6:coauthVersionMax="47" xr10:uidLastSave="{00000000-0000-0000-0000-000000000000}"/>
  <bookViews>
    <workbookView xWindow="-108" yWindow="-108" windowWidth="23256" windowHeight="12576" xr2:uid="{00000000-000D-0000-FFFF-FFFF00000000}"/>
  </bookViews>
  <sheets>
    <sheet name="Register" sheetId="1" r:id="rId1"/>
    <sheet name="Key" sheetId="2" r:id="rId2"/>
  </sheets>
  <definedNames>
    <definedName name="_xlnm.Print_Area" localSheetId="0">Register!$A$1:$J$61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61" i="1"/>
  <c r="G51" i="1" l="1"/>
  <c r="G54" i="1"/>
  <c r="G52" i="1"/>
  <c r="G53" i="1"/>
  <c r="G55" i="1"/>
  <c r="G56" i="1"/>
  <c r="G41" i="1"/>
  <c r="G42" i="1"/>
  <c r="G43" i="1"/>
  <c r="G44" i="1"/>
  <c r="G45" i="1"/>
  <c r="G46" i="1"/>
  <c r="G35" i="1"/>
  <c r="G36" i="1"/>
  <c r="G30" i="1"/>
  <c r="G24" i="1"/>
  <c r="G25" i="1"/>
  <c r="G26" i="1"/>
  <c r="G50" i="1"/>
  <c r="G40" i="1"/>
  <c r="G34" i="1"/>
  <c r="G23" i="1"/>
  <c r="G15" i="1"/>
  <c r="G16" i="1"/>
  <c r="G17" i="1"/>
  <c r="G18" i="1"/>
  <c r="G13" i="1"/>
</calcChain>
</file>

<file path=xl/sharedStrings.xml><?xml version="1.0" encoding="utf-8"?>
<sst xmlns="http://schemas.openxmlformats.org/spreadsheetml/2006/main" count="282" uniqueCount="153">
  <si>
    <t>Bucks Student Union aspects and impacts register</t>
  </si>
  <si>
    <r>
      <rPr>
        <b/>
        <sz val="10"/>
        <color theme="1"/>
        <rFont val="Arial"/>
        <family val="2"/>
      </rPr>
      <t>Environmental Aspect:</t>
    </r>
    <r>
      <rPr>
        <sz val="10"/>
        <color theme="1"/>
        <rFont val="Arial"/>
        <family val="2"/>
      </rPr>
      <t xml:space="preserve"> Element of an organisation’s activities, products or services that can interact with the environment.
</t>
    </r>
    <r>
      <rPr>
        <b/>
        <sz val="10"/>
        <color theme="1"/>
        <rFont val="Arial"/>
        <family val="2"/>
      </rPr>
      <t xml:space="preserve">Environmental Impact: </t>
    </r>
    <r>
      <rPr>
        <sz val="10"/>
        <color theme="1"/>
        <rFont val="Arial"/>
        <family val="2"/>
      </rPr>
      <t xml:space="preserve">Any change to the environment, whether adverse or beneficial, wholly or partially resulting from the organisation’s activities, products or services.
</t>
    </r>
  </si>
  <si>
    <t>Version</t>
  </si>
  <si>
    <t>Date</t>
  </si>
  <si>
    <t>Author</t>
  </si>
  <si>
    <t>Kelly Wiles</t>
  </si>
  <si>
    <t>New Document</t>
  </si>
  <si>
    <t>Env Aspect</t>
  </si>
  <si>
    <t>UPDATE</t>
  </si>
  <si>
    <t>Control</t>
  </si>
  <si>
    <t>Severity</t>
  </si>
  <si>
    <t>Rating</t>
  </si>
  <si>
    <t>Sign Aspects</t>
  </si>
  <si>
    <t>Changes</t>
  </si>
  <si>
    <t>1. Aspect category - Emissions to air</t>
  </si>
  <si>
    <t>Activities</t>
  </si>
  <si>
    <t>Environmental aspect</t>
  </si>
  <si>
    <t>Env Impacts</t>
  </si>
  <si>
    <t>C</t>
  </si>
  <si>
    <t>S</t>
  </si>
  <si>
    <t>R</t>
  </si>
  <si>
    <t>SA</t>
  </si>
  <si>
    <t>Comments on control and severity. Additional notes</t>
  </si>
  <si>
    <t>Boilers for space and water heating</t>
  </si>
  <si>
    <t>Emissions from combustion of fossil fuels</t>
  </si>
  <si>
    <t>AP, CC</t>
  </si>
  <si>
    <t>Estates - Maintenance contract in place. 
The university is currently working on a 8 year plan to remove all gas fired boilers from all of its sites by 2030 and moving to fully sustainable tariffs to significantly reduce our carbon footprint.</t>
  </si>
  <si>
    <t>Use of vehicles</t>
  </si>
  <si>
    <t xml:space="preserve"> "</t>
  </si>
  <si>
    <t>x</t>
  </si>
  <si>
    <t xml:space="preserve">Maintenance carried out on vehicles to ensure they are running as efficiently as possible. The University offer staff the use of an electric car to encourage staff to drive that while travelling between campuses.  The University's fleet of vehicles are now electric and there are plans to install more electric vehicle charging points.  The Union has recently updated its vehicle fleet, in which it now has an electric 9 seater, hybrid 9 seater, and 2 new diesel vehicles in which AdBlue is added. </t>
  </si>
  <si>
    <t>Business travel</t>
  </si>
  <si>
    <t>"</t>
  </si>
  <si>
    <t xml:space="preserve">Since the Union Council meeting in 2019 when the motion was passed regarding flights; no staff, officers or students representing the Union on business, or at events, are permitted to use domestic air travel. </t>
  </si>
  <si>
    <t>Cleaning and maintenance</t>
  </si>
  <si>
    <r>
      <t xml:space="preserve">Cleaners are contracted in our Venue (and across the University) to use only biodegrable producuts and floors are still to be cleaned with water and microfibre cloths. </t>
    </r>
    <r>
      <rPr>
        <sz val="9"/>
        <color rgb="FF00B050"/>
        <rFont val="Arial"/>
        <family val="2"/>
      </rPr>
      <t>Each hall has been provided with sustainable deionised water for cleaning with free refills available.</t>
    </r>
  </si>
  <si>
    <t>Air-conditioning buildings</t>
  </si>
  <si>
    <t>Release of F-gas / refrigerants</t>
  </si>
  <si>
    <t>Estates - Contractor appointed to maintain and service air conditioning plant.</t>
  </si>
  <si>
    <t>Refrigeration - catering</t>
  </si>
  <si>
    <t xml:space="preserve">SU - Contractor appointed to maintain and service refrigeration units. </t>
  </si>
  <si>
    <t>Staff and students commute</t>
  </si>
  <si>
    <t>Indirect impact and limited influence. The university funds the Union to run the Campus Shuttle bus which is free for staff and students to transit between High Wycombe and Uxbridge Campuses, of which the commute is 40 approximately minutes.   This encourages staff to use this service if travelling to meetings as well as facilitate students' commute.  This limits travelling in individual cars, and is well used by students and staff.   Initiatives taken to monitor.The University and Union have put in place, a cycle to work scheme, offering tax free salary sacrifice to buy a bike.</t>
  </si>
  <si>
    <t>2. Aspect category - Releases to water</t>
  </si>
  <si>
    <t>Ref</t>
  </si>
  <si>
    <t>Domestic water use</t>
  </si>
  <si>
    <t>Release of grey water effluents</t>
  </si>
  <si>
    <t>WP</t>
  </si>
  <si>
    <t>Estates - Monitored through Wave Water invoices and regular reading of University water meters. In 2025 installed waterless urinal trial in one building.</t>
  </si>
  <si>
    <t>Release of chemicals to drains</t>
  </si>
  <si>
    <t>In 2014 we converted to biodegradable chemicals and cleaning floors with water and microfiber cloths and the Union remains faithful to this pledge.  We also use use refill stations to refill washing liquid rather than single use plastic, or purchase eco-friendly products.</t>
  </si>
  <si>
    <t>Buildings maintenance</t>
  </si>
  <si>
    <t>Limited use of chemicals, mostly for plumbing (drain cleaners and descales)</t>
  </si>
  <si>
    <t>Catering kitchens</t>
  </si>
  <si>
    <t>Release of oils to drains</t>
  </si>
  <si>
    <t>Oils from our kitchens are recycled.</t>
  </si>
  <si>
    <t>3. Aspect category - Releases to land</t>
  </si>
  <si>
    <t xml:space="preserve">Hazardous waste storage </t>
  </si>
  <si>
    <t>Abnormal - Leakage of chemicals</t>
  </si>
  <si>
    <t>LC</t>
  </si>
  <si>
    <t xml:space="preserve">Waste will be removed in a timely and safe fashion in accordance with University policy. </t>
  </si>
  <si>
    <t>4. Aspect category - Use of materials and resources</t>
  </si>
  <si>
    <t>Purchasing of paper/stationary</t>
  </si>
  <si>
    <t>Procurement of office supplies</t>
  </si>
  <si>
    <t>RD, CC</t>
  </si>
  <si>
    <t>The Union has launched Bucks Printing and extends the services to the University community as well as students and staff.  Efficiencies can be made in reducing printing consumables.  Recycled paper is used in all Unions printers.  Promotion and advertising outlets are moving towards digital platforms and away from traditional posters/flyers etc. We produce fewer hard copies of newspapers and continue to publish this and other booklets and documents online.</t>
  </si>
  <si>
    <t>Domestic, labs, cleaning, maintenance</t>
  </si>
  <si>
    <t>Water consumption - use natural resource</t>
  </si>
  <si>
    <t>Cleaning contractor continues to use waterless micro fibre cleaning mop heads.</t>
  </si>
  <si>
    <t>Catering/student kitchens</t>
  </si>
  <si>
    <t>Purchase of foodstuffs</t>
  </si>
  <si>
    <t>RD, CC, LC</t>
  </si>
  <si>
    <t xml:space="preserve">Catering have a sustainable food policy.  Kitchens in Halls are all self-catered. Fridges have been added to halls for students to put unwanted food in to decrease wastage. </t>
  </si>
  <si>
    <t>5. Aspect category - Use of Energy</t>
  </si>
  <si>
    <t>Use of buildings - internal and external lighting</t>
  </si>
  <si>
    <t>Use of electricity</t>
  </si>
  <si>
    <t xml:space="preserve">Movement detectors are installed in a vast majority of the Univeristy buildings and Union areas reducing electricity and limiting waste.. Energy use in these areas have decreased and reduced costs. </t>
  </si>
  <si>
    <t>Use of buildings - heating, hot-water heating</t>
  </si>
  <si>
    <t>No change - Under University Carbon Management Plan to reduce consumption.</t>
  </si>
  <si>
    <t>Use of buildings - cooling/air conditioning</t>
  </si>
  <si>
    <t>Academic - IT and communication equipment</t>
  </si>
  <si>
    <t xml:space="preserve">Use of buildings - space heating
</t>
  </si>
  <si>
    <t>Use of gas</t>
  </si>
  <si>
    <t>Use of buildings - hot-water heating</t>
  </si>
  <si>
    <t>Catering</t>
  </si>
  <si>
    <t>6. Aspect category - Waste and by-products</t>
  </si>
  <si>
    <t>Student Union activities</t>
  </si>
  <si>
    <t>Generation of general waste</t>
  </si>
  <si>
    <t>L</t>
  </si>
  <si>
    <t xml:space="preserve">Duty of care controlled through Estates, with labelled bins to ensure proper segregation.  </t>
  </si>
  <si>
    <t>Waste recycling</t>
  </si>
  <si>
    <t>Positive</t>
  </si>
  <si>
    <t xml:space="preserve">Bins are labeled to identify where to deposit/recycle waste items.  The Union has run a campaign this year to raise awareness on items that can/cannot be recycled.  The Union's plastic only recycling point remains in our venue.  TheUnion encourages staff to recycle Ink and toner cartridges. Plastic cups have been omitted from water fountains encouraging users to bring their own reusable cups.  The restriction due to covid on the use of reusable coffee mugs has been lifted so customers can enjoy discounts when using the Bucks Mug and also recieve a free hot drink when purchsing a new reusable Bucks mug. </t>
  </si>
  <si>
    <t>Disposal of office furniture</t>
  </si>
  <si>
    <t>No change - Segregated from general waste and reused where possible.</t>
  </si>
  <si>
    <t>Student Union - generation WEEE waste</t>
  </si>
  <si>
    <t>Generation of hazardous waste</t>
  </si>
  <si>
    <t>No change - University Estates - Storage facility in West Wing WEEE store</t>
  </si>
  <si>
    <t>Generation of batteries for disposal</t>
  </si>
  <si>
    <t>Battery recycling collection available.</t>
  </si>
  <si>
    <t>Maintenance - generation WEEE waste (lamps, electrical fittings)</t>
  </si>
  <si>
    <t>No change - Under University Estates - Segregated from general waste with storage locations on High Wycombe campus</t>
  </si>
  <si>
    <t>Catering /halls kitchens</t>
  </si>
  <si>
    <t>Generation of kitchen waste</t>
  </si>
  <si>
    <t>L, CC</t>
  </si>
  <si>
    <r>
      <t>Commodities are efficiently purchased to minimise food waste.  Any items that the use-by date is expiring are offered to students for free at the end of the day.  Halls kitchens are self-catered, however comprehensive recycling facilities are available and students are required to dispose of waste appropriately.  Food waste recycling in place in Union Kitchens.  Implementation of food waste recycling due March 2026, in line with government legislation</t>
    </r>
    <r>
      <rPr>
        <b/>
        <sz val="9"/>
        <rFont val="Arial"/>
        <family val="2"/>
      </rPr>
      <t xml:space="preserve">. </t>
    </r>
  </si>
  <si>
    <t>7. Aspect category - Nuisance: noise, dust, smoke, odours, light and vibrations</t>
  </si>
  <si>
    <t>External lighting of buildings</t>
  </si>
  <si>
    <t>Light pollution</t>
  </si>
  <si>
    <t>WB, N</t>
  </si>
  <si>
    <t xml:space="preserve">No change - Estates - No complaints from the public. </t>
  </si>
  <si>
    <t>Student Union</t>
  </si>
  <si>
    <t>Noise and disturbance from students</t>
  </si>
  <si>
    <t>N</t>
  </si>
  <si>
    <t>No complaints from public however a complaint handling process in place. The Students' union provides a free SHHH bus (Silent Students Happy Homes) for students every Wednesday and big events nights. This minimises the amount of students walking to and from our venue on these evenings and reduces noise levels.  The Venue team work closely with the council and police to monitor and review. Big screen installed which remains on, the screen is LED so the bulbs can be individually replaced. No complaints from the public.</t>
  </si>
  <si>
    <t>Aspects significance evaluation methodology</t>
  </si>
  <si>
    <t>Control - legal and other requirements</t>
  </si>
  <si>
    <t>Subject to  legislative and other requirements</t>
  </si>
  <si>
    <t>Limited control and potentially non-compliant</t>
  </si>
  <si>
    <t>More control is needed to ensure full compliance</t>
  </si>
  <si>
    <t>Under some control but requires improvements</t>
  </si>
  <si>
    <t>Under control, solely needs continuous management</t>
  </si>
  <si>
    <t>Not subject to any legislative or other requirements</t>
  </si>
  <si>
    <t>Severity of environmental impacts caused</t>
  </si>
  <si>
    <t>Severe - Causes or is likely to cause serious environmental impacts</t>
  </si>
  <si>
    <t>Major - Uncertainty on the scale of the impact and likely to be of significance</t>
  </si>
  <si>
    <t>Moderate - Uncertainty on the scale of the impacts but likely to be limited</t>
  </si>
  <si>
    <t>Minor - Causes or is likely to cause environmental damage on a limited scale</t>
  </si>
  <si>
    <t>Negligible - Environmental impacts known to be negligible or positive</t>
  </si>
  <si>
    <t>Environmental impacts</t>
  </si>
  <si>
    <t>Code</t>
  </si>
  <si>
    <t>Impact</t>
  </si>
  <si>
    <t>Details</t>
  </si>
  <si>
    <t>Water Pollution</t>
  </si>
  <si>
    <t>Release of pollutants in water and associated biological damage</t>
  </si>
  <si>
    <t>AP</t>
  </si>
  <si>
    <t>Air Pollution</t>
  </si>
  <si>
    <t>Emission of air pollutants such as Nox, VOCs, CO, particulates.
Ozone impacting air emissions causing ozone depletion.</t>
  </si>
  <si>
    <t>Land Contamination</t>
  </si>
  <si>
    <t>Impact on land through chemical, biological or radioactive contamination</t>
  </si>
  <si>
    <t>RD</t>
  </si>
  <si>
    <t>Resource Depletion</t>
  </si>
  <si>
    <t>Use and depletion of natural resources</t>
  </si>
  <si>
    <t>CC</t>
  </si>
  <si>
    <t>Climate Change</t>
  </si>
  <si>
    <t>Direct or indirect greenhouse gases emissions and associated climate change impact</t>
  </si>
  <si>
    <t>WB</t>
  </si>
  <si>
    <t>Wildlife &amp; Biodiversity</t>
  </si>
  <si>
    <t>Impact on biodiversity: vegetation, wildlife and habitats</t>
  </si>
  <si>
    <t>Landfill</t>
  </si>
  <si>
    <t>Transport to landfill and associated greenhouse gases emissions.
Use of landfill space.
Potential for water and land pollution.</t>
  </si>
  <si>
    <t>Nuisance</t>
  </si>
  <si>
    <t>Statutory nuisance such as noise, odour, smoke, vibrations, dust and impact on local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</si>
</sst>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color theme="1"/>
      <name val="Arial"/>
      <family val="2"/>
    </font>
    <font>
      <sz val="9"/>
      <color theme="1"/>
      <name val="Arial"/>
      <family val="2"/>
    </font>
    <font>
      <b/>
      <sz val="9"/>
      <color theme="1"/>
      <name val="Arial"/>
      <family val="2"/>
    </font>
    <font>
      <b/>
      <sz val="11"/>
      <color theme="1"/>
      <name val="Calibri"/>
      <family val="2"/>
      <scheme val="minor"/>
    </font>
    <font>
      <b/>
      <sz val="9"/>
      <name val="Arial"/>
      <family val="2"/>
    </font>
    <font>
      <b/>
      <sz val="10"/>
      <color theme="1"/>
      <name val="Arial"/>
      <family val="2"/>
    </font>
    <font>
      <i/>
      <sz val="11"/>
      <color theme="1"/>
      <name val="Calibri"/>
      <family val="2"/>
      <scheme val="minor"/>
    </font>
    <font>
      <b/>
      <sz val="14"/>
      <color theme="1"/>
      <name val="Arial"/>
      <family val="2"/>
    </font>
    <font>
      <sz val="10"/>
      <name val="Arial"/>
      <family val="2"/>
    </font>
    <font>
      <sz val="11"/>
      <color theme="0"/>
      <name val="Calibri"/>
      <family val="2"/>
      <scheme val="minor"/>
    </font>
    <font>
      <b/>
      <sz val="9"/>
      <color rgb="FFFF0000"/>
      <name val="Arial"/>
      <family val="2"/>
    </font>
    <font>
      <sz val="11"/>
      <color theme="1"/>
      <name val="Arial"/>
      <family val="2"/>
    </font>
    <font>
      <b/>
      <sz val="11"/>
      <color theme="1"/>
      <name val="Arial"/>
      <family val="2"/>
    </font>
    <font>
      <b/>
      <sz val="9"/>
      <color rgb="FF00B050"/>
      <name val="Arial"/>
      <family val="2"/>
    </font>
    <font>
      <b/>
      <sz val="10"/>
      <color rgb="FF00B050"/>
      <name val="Arial"/>
      <family val="2"/>
    </font>
    <font>
      <sz val="9"/>
      <color rgb="FF00B050"/>
      <name val="Arial"/>
      <family val="2"/>
    </font>
    <font>
      <sz val="9"/>
      <name val="Arial"/>
      <family val="2"/>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bgColor indexed="64"/>
      </patternFill>
    </fill>
    <fill>
      <patternFill patternType="solid">
        <fgColor rgb="FFFFFF99"/>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1" fillId="2" borderId="0" xfId="0" applyFont="1" applyFill="1"/>
    <xf numFmtId="0" fontId="1" fillId="0" borderId="0" xfId="0" applyFont="1"/>
    <xf numFmtId="0" fontId="2" fillId="0" borderId="0" xfId="0" applyFont="1"/>
    <xf numFmtId="0" fontId="2" fillId="3" borderId="1" xfId="0" applyFont="1" applyFill="1" applyBorder="1"/>
    <xf numFmtId="0" fontId="2" fillId="0" borderId="1"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top"/>
    </xf>
    <xf numFmtId="0" fontId="0" fillId="0" borderId="1" xfId="0" applyBorder="1" applyAlignment="1">
      <alignment wrapText="1"/>
    </xf>
    <xf numFmtId="0" fontId="0" fillId="0" borderId="1" xfId="0" applyBorder="1"/>
    <xf numFmtId="0" fontId="4" fillId="0" borderId="1" xfId="0" applyFont="1" applyBorder="1"/>
    <xf numFmtId="0" fontId="0" fillId="0" borderId="1" xfId="0" applyBorder="1" applyAlignment="1">
      <alignment vertical="top"/>
    </xf>
    <xf numFmtId="0" fontId="5" fillId="0" borderId="1" xfId="0" applyFont="1" applyBorder="1" applyAlignment="1">
      <alignment horizontal="center" vertical="top"/>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left"/>
    </xf>
    <xf numFmtId="0" fontId="2" fillId="0" borderId="6" xfId="0" applyFont="1" applyBorder="1" applyAlignment="1">
      <alignment vertical="top"/>
    </xf>
    <xf numFmtId="0" fontId="4" fillId="0" borderId="7" xfId="0" applyFont="1" applyBorder="1"/>
    <xf numFmtId="0" fontId="7" fillId="0" borderId="8" xfId="0" applyFont="1" applyBorder="1"/>
    <xf numFmtId="0" fontId="0" fillId="0" borderId="8" xfId="0" applyBorder="1"/>
    <xf numFmtId="0" fontId="0" fillId="0" borderId="9" xfId="0" applyBorder="1"/>
    <xf numFmtId="0" fontId="4" fillId="0" borderId="3" xfId="0" applyFont="1" applyBorder="1"/>
    <xf numFmtId="0" fontId="0" fillId="0" borderId="10" xfId="0" applyBorder="1" applyAlignment="1">
      <alignment horizontal="center"/>
    </xf>
    <xf numFmtId="0" fontId="0" fillId="0" borderId="6" xfId="0" applyBorder="1" applyAlignment="1">
      <alignment horizontal="center"/>
    </xf>
    <xf numFmtId="0" fontId="7" fillId="0" borderId="9" xfId="0" applyFont="1" applyBorder="1"/>
    <xf numFmtId="0" fontId="0" fillId="0" borderId="8" xfId="0" applyBorder="1" applyAlignment="1">
      <alignment horizontal="left" indent="2"/>
    </xf>
    <xf numFmtId="0" fontId="3" fillId="4" borderId="3" xfId="0" applyFont="1" applyFill="1" applyBorder="1"/>
    <xf numFmtId="0" fontId="3" fillId="4" borderId="4" xfId="0" applyFont="1" applyFill="1" applyBorder="1"/>
    <xf numFmtId="1" fontId="2" fillId="0" borderId="1" xfId="0" applyNumberFormat="1" applyFont="1" applyBorder="1" applyAlignment="1">
      <alignment horizontal="center" vertical="top"/>
    </xf>
    <xf numFmtId="0" fontId="2" fillId="0" borderId="1" xfId="0" applyFont="1" applyBorder="1" applyAlignment="1">
      <alignment horizontal="left" vertical="top" wrapText="1"/>
    </xf>
    <xf numFmtId="0" fontId="4" fillId="0" borderId="5" xfId="0" applyFont="1" applyBorder="1" applyAlignment="1">
      <alignment horizontal="center"/>
    </xf>
    <xf numFmtId="0" fontId="3" fillId="4" borderId="11" xfId="0" applyFont="1" applyFill="1" applyBorder="1"/>
    <xf numFmtId="0" fontId="4" fillId="0" borderId="1" xfId="0" applyFont="1" applyBorder="1" applyAlignment="1">
      <alignment horizontal="center"/>
    </xf>
    <xf numFmtId="0" fontId="1" fillId="0" borderId="0" xfId="0" applyFont="1" applyAlignment="1">
      <alignment wrapText="1"/>
    </xf>
    <xf numFmtId="0" fontId="2" fillId="3" borderId="5" xfId="0" applyFont="1" applyFill="1" applyBorder="1"/>
    <xf numFmtId="0" fontId="1" fillId="2" borderId="4" xfId="0" applyFont="1" applyFill="1" applyBorder="1"/>
    <xf numFmtId="0" fontId="0" fillId="0" borderId="0" xfId="0" applyAlignment="1">
      <alignment horizontal="center"/>
    </xf>
    <xf numFmtId="0" fontId="0" fillId="0" borderId="1" xfId="0" applyBorder="1" applyAlignment="1">
      <alignment horizontal="center"/>
    </xf>
    <xf numFmtId="0" fontId="0" fillId="8" borderId="7" xfId="0" applyFill="1" applyBorder="1" applyAlignment="1">
      <alignment horizontal="center"/>
    </xf>
    <xf numFmtId="0" fontId="0" fillId="5" borderId="13" xfId="0" applyFill="1" applyBorder="1" applyAlignment="1">
      <alignment horizontal="center"/>
    </xf>
    <xf numFmtId="0" fontId="10" fillId="7" borderId="13" xfId="0" applyFont="1" applyFill="1" applyBorder="1" applyAlignment="1">
      <alignment horizontal="center"/>
    </xf>
    <xf numFmtId="0" fontId="10" fillId="7" borderId="14" xfId="0" applyFont="1" applyFill="1" applyBorder="1" applyAlignment="1">
      <alignment horizontal="center"/>
    </xf>
    <xf numFmtId="0" fontId="0" fillId="8" borderId="8" xfId="0" applyFill="1" applyBorder="1" applyAlignment="1">
      <alignment horizontal="center"/>
    </xf>
    <xf numFmtId="0" fontId="0" fillId="8" borderId="0" xfId="0" applyFill="1" applyAlignment="1">
      <alignment horizontal="center"/>
    </xf>
    <xf numFmtId="0" fontId="0" fillId="5" borderId="0" xfId="0" applyFill="1" applyAlignment="1">
      <alignment horizontal="center"/>
    </xf>
    <xf numFmtId="0" fontId="10" fillId="7" borderId="0" xfId="0" applyFont="1" applyFill="1" applyAlignment="1">
      <alignment horizontal="center"/>
    </xf>
    <xf numFmtId="0" fontId="10" fillId="7" borderId="12" xfId="0" applyFont="1" applyFill="1" applyBorder="1" applyAlignment="1">
      <alignment horizontal="center"/>
    </xf>
    <xf numFmtId="0" fontId="0" fillId="6" borderId="8" xfId="0" applyFill="1" applyBorder="1" applyAlignment="1">
      <alignment horizontal="center"/>
    </xf>
    <xf numFmtId="0" fontId="0" fillId="5" borderId="12" xfId="0" applyFill="1" applyBorder="1" applyAlignment="1">
      <alignment horizontal="center"/>
    </xf>
    <xf numFmtId="0" fontId="0" fillId="6" borderId="9" xfId="0" applyFill="1" applyBorder="1" applyAlignment="1">
      <alignment horizontal="center"/>
    </xf>
    <xf numFmtId="0" fontId="0" fillId="6" borderId="2" xfId="0" applyFill="1" applyBorder="1" applyAlignment="1">
      <alignment horizontal="center"/>
    </xf>
    <xf numFmtId="0" fontId="0" fillId="8" borderId="2" xfId="0" applyFill="1" applyBorder="1" applyAlignment="1">
      <alignment horizontal="center"/>
    </xf>
    <xf numFmtId="0" fontId="0" fillId="8" borderId="15" xfId="0" applyFill="1" applyBorder="1" applyAlignment="1">
      <alignment horizont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xf numFmtId="0" fontId="13" fillId="0" borderId="1" xfId="0" applyFont="1" applyBorder="1" applyAlignment="1">
      <alignment horizontal="center" vertical="center"/>
    </xf>
    <xf numFmtId="0" fontId="6" fillId="0" borderId="1" xfId="0" applyFont="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center"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8" fillId="0" borderId="0" xfId="0" applyFont="1" applyAlignment="1">
      <alignment horizontal="right" vertical="center"/>
    </xf>
    <xf numFmtId="0" fontId="8" fillId="0" borderId="2" xfId="0" applyFont="1" applyBorder="1" applyAlignment="1">
      <alignment horizontal="right" vertical="center"/>
    </xf>
    <xf numFmtId="0" fontId="1" fillId="0" borderId="4" xfId="0" applyFont="1" applyBorder="1"/>
    <xf numFmtId="0" fontId="2" fillId="0" borderId="0" xfId="0" applyFont="1" applyAlignment="1">
      <alignment horizontal="justify"/>
    </xf>
    <xf numFmtId="0" fontId="2" fillId="0" borderId="6" xfId="0" applyFont="1" applyBorder="1" applyAlignment="1">
      <alignment horizontal="left" vertical="top" wrapText="1"/>
    </xf>
    <xf numFmtId="0" fontId="2" fillId="0" borderId="0" xfId="0" applyFont="1" applyAlignment="1">
      <alignment horizontal="left"/>
    </xf>
    <xf numFmtId="0" fontId="2" fillId="0" borderId="5" xfId="0" applyFont="1" applyBorder="1" applyAlignment="1">
      <alignment vertical="top" wrapText="1"/>
    </xf>
    <xf numFmtId="0" fontId="2" fillId="9" borderId="1" xfId="0" applyFont="1" applyFill="1" applyBorder="1"/>
    <xf numFmtId="0" fontId="2" fillId="9" borderId="5" xfId="0" applyFont="1" applyFill="1" applyBorder="1"/>
    <xf numFmtId="0" fontId="2" fillId="9" borderId="5" xfId="0" applyFont="1" applyFill="1" applyBorder="1" applyAlignment="1">
      <alignment horizontal="center"/>
    </xf>
    <xf numFmtId="0" fontId="2" fillId="9" borderId="1" xfId="0" applyFont="1" applyFill="1" applyBorder="1" applyAlignment="1">
      <alignment horizontal="left"/>
    </xf>
    <xf numFmtId="0" fontId="2" fillId="9" borderId="10" xfId="0" applyFont="1" applyFill="1" applyBorder="1" applyAlignment="1">
      <alignment textRotation="90"/>
    </xf>
    <xf numFmtId="0" fontId="2" fillId="9" borderId="10" xfId="0" applyFont="1" applyFill="1" applyBorder="1" applyAlignment="1">
      <alignment horizontal="center" textRotation="90"/>
    </xf>
    <xf numFmtId="0" fontId="2" fillId="9" borderId="1" xfId="0" applyFont="1" applyFill="1" applyBorder="1" applyAlignment="1">
      <alignment horizontal="center" textRotation="90"/>
    </xf>
    <xf numFmtId="0" fontId="14" fillId="0" borderId="1" xfId="0" applyFont="1" applyBorder="1" applyAlignment="1">
      <alignment horizontal="center" vertical="center" wrapText="1"/>
    </xf>
    <xf numFmtId="0" fontId="14" fillId="0" borderId="1" xfId="0" applyFont="1" applyBorder="1" applyAlignment="1">
      <alignment horizontal="center" vertical="top"/>
    </xf>
    <xf numFmtId="0" fontId="14" fillId="9" borderId="5" xfId="0" applyFont="1" applyFill="1" applyBorder="1" applyAlignment="1">
      <alignment horizontal="center"/>
    </xf>
    <xf numFmtId="0" fontId="15" fillId="0" borderId="0" xfId="0" applyFont="1" applyAlignment="1">
      <alignment horizontal="center"/>
    </xf>
    <xf numFmtId="0" fontId="14" fillId="4" borderId="4" xfId="0" applyFont="1" applyFill="1" applyBorder="1" applyAlignment="1">
      <alignment horizontal="center"/>
    </xf>
    <xf numFmtId="0" fontId="14" fillId="0" borderId="1" xfId="0" applyFont="1" applyBorder="1" applyAlignment="1">
      <alignment horizontal="center" vertical="top" wrapText="1"/>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6" fillId="0" borderId="1" xfId="0" applyFont="1" applyBorder="1" applyAlignment="1">
      <alignment horizontal="center" wrapText="1"/>
    </xf>
    <xf numFmtId="0" fontId="9" fillId="9" borderId="1" xfId="0" applyFont="1" applyFill="1" applyBorder="1" applyAlignment="1">
      <alignment horizontal="center"/>
    </xf>
    <xf numFmtId="0" fontId="2" fillId="0" borderId="1" xfId="0" applyFont="1" applyBorder="1" applyAlignment="1">
      <alignment horizontal="left" wrapText="1"/>
    </xf>
    <xf numFmtId="0" fontId="16" fillId="0" borderId="0" xfId="0" applyFont="1"/>
    <xf numFmtId="0" fontId="17" fillId="0" borderId="1" xfId="0" applyFont="1" applyBorder="1" applyAlignment="1">
      <alignment vertical="top" wrapText="1"/>
    </xf>
    <xf numFmtId="0" fontId="17" fillId="0" borderId="6" xfId="0" applyFont="1" applyBorder="1" applyAlignment="1">
      <alignment horizontal="left" vertical="top" wrapText="1"/>
    </xf>
    <xf numFmtId="0" fontId="8" fillId="0" borderId="2" xfId="0" applyFont="1" applyBorder="1" applyAlignment="1">
      <alignment horizontal="left" vertical="top" wrapText="1"/>
    </xf>
    <xf numFmtId="0" fontId="9" fillId="9" borderId="6" xfId="0" applyFont="1" applyFill="1" applyBorder="1" applyAlignment="1">
      <alignment horizontal="center"/>
    </xf>
    <xf numFmtId="0" fontId="6" fillId="0" borderId="1"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left" vertical="center" wrapText="1"/>
    </xf>
    <xf numFmtId="0" fontId="0" fillId="0" borderId="5" xfId="0" applyBorder="1" applyAlignment="1">
      <alignment horizontal="center" vertical="center" textRotation="90"/>
    </xf>
    <xf numFmtId="0" fontId="0" fillId="0" borderId="10" xfId="0" applyBorder="1" applyAlignment="1">
      <alignment horizontal="center" vertical="center" textRotation="90"/>
    </xf>
    <xf numFmtId="0" fontId="0" fillId="0" borderId="6" xfId="0" applyBorder="1" applyAlignment="1">
      <alignment horizontal="center" vertical="center" textRotation="90"/>
    </xf>
    <xf numFmtId="0" fontId="0" fillId="0" borderId="1" xfId="0" applyBorder="1" applyAlignment="1">
      <alignment horizontal="center"/>
    </xf>
    <xf numFmtId="0" fontId="4" fillId="0" borderId="1" xfId="0" applyFont="1" applyBorder="1" applyAlignment="1">
      <alignment horizontal="center"/>
    </xf>
  </cellXfs>
  <cellStyles count="1">
    <cellStyle name="Normal" xfId="0" builtinId="0"/>
  </cellStyles>
  <dxfs count="3">
    <dxf>
      <fill>
        <patternFill>
          <bgColor rgb="FF92D050"/>
        </patternFill>
      </fill>
    </dxf>
    <dxf>
      <fill>
        <patternFill>
          <bgColor theme="9" tint="0.59996337778862885"/>
        </patternFill>
      </fill>
    </dxf>
    <dxf>
      <fill>
        <patternFill>
          <bgColor theme="5" tint="0.3999450666829432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0</xdr:row>
      <xdr:rowOff>42065</xdr:rowOff>
    </xdr:from>
    <xdr:to>
      <xdr:col>1</xdr:col>
      <xdr:colOff>2361734</xdr:colOff>
      <xdr:row>2</xdr:row>
      <xdr:rowOff>611985</xdr:rowOff>
    </xdr:to>
    <xdr:pic>
      <xdr:nvPicPr>
        <xdr:cNvPr id="3" name="ctl00_ctl08_img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28599" y="42065"/>
          <a:ext cx="2374435" cy="91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120" zoomScaleNormal="120" workbookViewId="0">
      <selection activeCell="J56" sqref="J56"/>
    </sheetView>
  </sheetViews>
  <sheetFormatPr defaultColWidth="9.28515625" defaultRowHeight="13.15"/>
  <cols>
    <col min="1" max="1" width="3.5703125" style="2" customWidth="1"/>
    <col min="2" max="2" width="37.5703125" style="2" customWidth="1"/>
    <col min="3" max="3" width="36.28515625" style="2" customWidth="1"/>
    <col min="4" max="4" width="10.5703125" style="2" customWidth="1"/>
    <col min="5" max="9" width="2.7109375" style="2" customWidth="1"/>
    <col min="10" max="10" width="115.7109375" style="2" bestFit="1" customWidth="1"/>
    <col min="11" max="11" width="20.7109375" style="2" bestFit="1" customWidth="1"/>
    <col min="12" max="16384" width="9.28515625" style="2"/>
  </cols>
  <sheetData>
    <row r="1" spans="1:17">
      <c r="A1" s="1"/>
    </row>
    <row r="2" spans="1:17" s="1" customFormat="1" ht="14.45">
      <c r="B2"/>
      <c r="C2" s="2"/>
      <c r="D2" s="2"/>
      <c r="E2" s="2"/>
      <c r="F2" s="2"/>
      <c r="G2" s="2"/>
      <c r="H2" s="2"/>
      <c r="I2" s="2"/>
      <c r="J2" s="59"/>
      <c r="Q2" s="2"/>
    </row>
    <row r="3" spans="1:17" s="1" customFormat="1" ht="52.9">
      <c r="B3" s="2"/>
      <c r="C3" s="100" t="s">
        <v>0</v>
      </c>
      <c r="D3" s="100"/>
      <c r="E3" s="100"/>
      <c r="F3" s="100"/>
      <c r="G3" s="100"/>
      <c r="H3" s="2"/>
      <c r="I3" s="2"/>
      <c r="J3" s="33" t="s">
        <v>1</v>
      </c>
      <c r="K3" s="33"/>
      <c r="L3" s="2"/>
      <c r="M3" s="2"/>
      <c r="N3" s="2"/>
      <c r="O3" s="2"/>
      <c r="P3" s="2"/>
      <c r="Q3" s="2"/>
    </row>
    <row r="4" spans="1:17" s="1" customFormat="1" ht="13.9">
      <c r="B4" s="60" t="s">
        <v>2</v>
      </c>
      <c r="C4" s="60" t="s">
        <v>3</v>
      </c>
      <c r="D4" s="61" t="s">
        <v>4</v>
      </c>
      <c r="E4" s="102"/>
      <c r="F4" s="102"/>
      <c r="G4" s="102"/>
      <c r="H4" s="102"/>
      <c r="I4" s="102"/>
      <c r="J4" s="102"/>
      <c r="K4" s="33"/>
      <c r="L4" s="2"/>
      <c r="M4" s="2"/>
      <c r="N4" s="2"/>
      <c r="O4" s="2"/>
      <c r="P4" s="2"/>
      <c r="Q4" s="2"/>
    </row>
    <row r="5" spans="1:17" s="1" customFormat="1" ht="13.9">
      <c r="B5" s="62">
        <v>1</v>
      </c>
      <c r="C5" s="63">
        <v>45968</v>
      </c>
      <c r="D5" s="64" t="s">
        <v>5</v>
      </c>
      <c r="E5" s="103" t="s">
        <v>6</v>
      </c>
      <c r="F5" s="104"/>
      <c r="G5" s="104"/>
      <c r="H5" s="104"/>
      <c r="I5" s="104"/>
      <c r="J5" s="105"/>
      <c r="K5" s="33"/>
      <c r="L5" s="2"/>
      <c r="M5" s="2"/>
      <c r="N5" s="2"/>
      <c r="O5" s="2"/>
      <c r="P5" s="2"/>
      <c r="Q5" s="2"/>
    </row>
    <row r="6" spans="1:17" s="1" customFormat="1" ht="13.9">
      <c r="B6" s="65"/>
      <c r="C6" s="66"/>
      <c r="D6" s="66"/>
      <c r="E6" s="67"/>
      <c r="F6" s="67"/>
      <c r="G6" s="67"/>
      <c r="H6" s="67"/>
      <c r="I6" s="68"/>
      <c r="J6" s="68"/>
      <c r="K6" s="33"/>
      <c r="L6" s="2"/>
      <c r="M6" s="2"/>
      <c r="N6" s="2"/>
      <c r="O6" s="2"/>
      <c r="P6" s="2"/>
      <c r="Q6" s="2"/>
    </row>
    <row r="7" spans="1:17" s="1" customFormat="1" ht="13.9">
      <c r="B7" s="69"/>
      <c r="C7" s="70"/>
      <c r="E7" s="68"/>
      <c r="F7" s="68"/>
      <c r="G7" s="68"/>
      <c r="H7" s="68"/>
      <c r="I7" s="68"/>
      <c r="J7" s="68"/>
      <c r="K7" s="33"/>
      <c r="L7" s="2"/>
      <c r="M7" s="2"/>
      <c r="N7" s="2"/>
      <c r="O7" s="2"/>
      <c r="P7" s="2"/>
      <c r="Q7" s="2"/>
    </row>
    <row r="8" spans="1:17" s="1" customFormat="1" ht="13.9">
      <c r="B8" s="62"/>
      <c r="C8" s="63"/>
      <c r="D8" s="66"/>
      <c r="E8" s="71"/>
      <c r="F8" s="71"/>
      <c r="G8" s="71"/>
      <c r="H8" s="71"/>
      <c r="I8" s="68"/>
      <c r="J8" s="68"/>
      <c r="K8" s="33"/>
      <c r="L8" s="2"/>
      <c r="M8" s="2"/>
      <c r="N8" s="2"/>
      <c r="O8" s="2"/>
      <c r="P8" s="2"/>
      <c r="Q8" s="2"/>
    </row>
    <row r="9" spans="1:17" s="1" customFormat="1" ht="17.45">
      <c r="B9" s="72"/>
      <c r="C9" s="72"/>
      <c r="D9" s="2"/>
      <c r="E9" s="101" t="s">
        <v>7</v>
      </c>
      <c r="F9" s="101"/>
      <c r="G9" s="101"/>
      <c r="H9" s="101"/>
      <c r="I9" s="95"/>
      <c r="J9" s="94" t="s">
        <v>8</v>
      </c>
      <c r="K9" s="33"/>
      <c r="L9" s="2"/>
      <c r="M9" s="2"/>
      <c r="N9" s="2"/>
      <c r="O9" s="2"/>
      <c r="P9" s="2"/>
      <c r="Q9" s="2"/>
    </row>
    <row r="10" spans="1:17" s="1" customFormat="1" ht="55.9">
      <c r="B10" s="73"/>
      <c r="C10" s="73"/>
      <c r="D10" s="2"/>
      <c r="E10" s="83" t="s">
        <v>9</v>
      </c>
      <c r="F10" s="83" t="s">
        <v>10</v>
      </c>
      <c r="G10" s="84" t="s">
        <v>11</v>
      </c>
      <c r="H10" s="84" t="s">
        <v>12</v>
      </c>
      <c r="I10" s="85" t="s">
        <v>13</v>
      </c>
      <c r="J10" s="33"/>
      <c r="K10" s="33"/>
      <c r="L10" s="2"/>
      <c r="M10" s="2"/>
      <c r="N10" s="2"/>
      <c r="O10" s="2"/>
      <c r="P10" s="2"/>
      <c r="Q10" s="2"/>
    </row>
    <row r="11" spans="1:17" s="3" customFormat="1" ht="12">
      <c r="A11" s="26" t="s">
        <v>14</v>
      </c>
      <c r="B11" s="27"/>
      <c r="C11" s="27"/>
      <c r="D11" s="27"/>
      <c r="E11" s="27"/>
      <c r="F11" s="27"/>
      <c r="G11" s="27"/>
      <c r="H11" s="27"/>
      <c r="I11" s="27"/>
      <c r="J11" s="31"/>
    </row>
    <row r="12" spans="1:17" s="3" customFormat="1" ht="11.45">
      <c r="A12" s="34"/>
      <c r="B12" s="79" t="s">
        <v>15</v>
      </c>
      <c r="C12" s="80" t="s">
        <v>16</v>
      </c>
      <c r="D12" s="80" t="s">
        <v>17</v>
      </c>
      <c r="E12" s="81" t="s">
        <v>18</v>
      </c>
      <c r="F12" s="81" t="s">
        <v>19</v>
      </c>
      <c r="G12" s="81" t="s">
        <v>20</v>
      </c>
      <c r="H12" s="81" t="s">
        <v>21</v>
      </c>
      <c r="I12" s="81"/>
      <c r="J12" s="82" t="s">
        <v>22</v>
      </c>
    </row>
    <row r="13" spans="1:17" s="3" customFormat="1" ht="34.15">
      <c r="A13" s="28"/>
      <c r="B13" s="5" t="s">
        <v>23</v>
      </c>
      <c r="C13" s="29" t="s">
        <v>24</v>
      </c>
      <c r="D13" s="6" t="s">
        <v>25</v>
      </c>
      <c r="E13" s="54">
        <v>2</v>
      </c>
      <c r="F13" s="54">
        <v>3</v>
      </c>
      <c r="G13" s="54">
        <f>E13*F13</f>
        <v>6</v>
      </c>
      <c r="H13" s="5"/>
      <c r="I13" s="5"/>
      <c r="J13" s="6" t="s">
        <v>26</v>
      </c>
    </row>
    <row r="14" spans="1:17" s="3" customFormat="1" ht="45.6">
      <c r="A14" s="28"/>
      <c r="B14" s="5" t="s">
        <v>27</v>
      </c>
      <c r="C14" s="29" t="s">
        <v>28</v>
      </c>
      <c r="D14" s="29" t="s">
        <v>28</v>
      </c>
      <c r="E14" s="54">
        <v>2</v>
      </c>
      <c r="F14" s="54">
        <v>4</v>
      </c>
      <c r="G14" s="54">
        <v>8</v>
      </c>
      <c r="H14" s="58" t="s">
        <v>29</v>
      </c>
      <c r="I14" s="86" t="s">
        <v>29</v>
      </c>
      <c r="J14" s="29" t="s">
        <v>30</v>
      </c>
    </row>
    <row r="15" spans="1:17" s="3" customFormat="1" ht="22.9">
      <c r="A15" s="28"/>
      <c r="B15" s="5" t="s">
        <v>31</v>
      </c>
      <c r="C15" s="29" t="s">
        <v>32</v>
      </c>
      <c r="D15" s="29" t="s">
        <v>28</v>
      </c>
      <c r="E15" s="56">
        <v>3</v>
      </c>
      <c r="F15" s="56">
        <v>5</v>
      </c>
      <c r="G15" s="54">
        <f t="shared" ref="G14:G19" si="0">E15*F15</f>
        <v>15</v>
      </c>
      <c r="H15" s="58"/>
      <c r="I15" s="86" t="s">
        <v>29</v>
      </c>
      <c r="J15" s="29" t="s">
        <v>33</v>
      </c>
    </row>
    <row r="16" spans="1:17" s="3" customFormat="1" ht="22.9">
      <c r="A16" s="28"/>
      <c r="B16" s="5" t="s">
        <v>34</v>
      </c>
      <c r="C16" s="29" t="s">
        <v>28</v>
      </c>
      <c r="D16" s="29" t="s">
        <v>28</v>
      </c>
      <c r="E16" s="54">
        <v>2</v>
      </c>
      <c r="F16" s="54">
        <v>1</v>
      </c>
      <c r="G16" s="54">
        <f t="shared" si="0"/>
        <v>2</v>
      </c>
      <c r="H16" s="5"/>
      <c r="I16" s="87" t="s">
        <v>29</v>
      </c>
      <c r="J16" s="6" t="s">
        <v>35</v>
      </c>
    </row>
    <row r="17" spans="1:10" s="3" customFormat="1" ht="12">
      <c r="A17" s="28"/>
      <c r="B17" s="5" t="s">
        <v>36</v>
      </c>
      <c r="C17" s="29" t="s">
        <v>37</v>
      </c>
      <c r="D17" s="6" t="s">
        <v>25</v>
      </c>
      <c r="E17" s="54">
        <v>4</v>
      </c>
      <c r="F17" s="54">
        <v>4</v>
      </c>
      <c r="G17" s="54">
        <f t="shared" si="0"/>
        <v>16</v>
      </c>
      <c r="H17" s="58" t="s">
        <v>29</v>
      </c>
      <c r="I17" s="86" t="s">
        <v>29</v>
      </c>
      <c r="J17" s="29" t="s">
        <v>38</v>
      </c>
    </row>
    <row r="18" spans="1:10" s="3" customFormat="1" ht="12">
      <c r="A18" s="28"/>
      <c r="B18" s="5" t="s">
        <v>39</v>
      </c>
      <c r="C18" s="29" t="s">
        <v>28</v>
      </c>
      <c r="D18" s="29" t="s">
        <v>28</v>
      </c>
      <c r="E18" s="56">
        <v>4</v>
      </c>
      <c r="F18" s="56">
        <v>4</v>
      </c>
      <c r="G18" s="54">
        <f t="shared" si="0"/>
        <v>16</v>
      </c>
      <c r="H18" s="58" t="s">
        <v>29</v>
      </c>
      <c r="I18" s="86" t="s">
        <v>29</v>
      </c>
      <c r="J18" s="29" t="s">
        <v>40</v>
      </c>
    </row>
    <row r="19" spans="1:10" s="3" customFormat="1" ht="45.6">
      <c r="A19" s="28"/>
      <c r="B19" s="5" t="s">
        <v>41</v>
      </c>
      <c r="C19" s="29" t="s">
        <v>24</v>
      </c>
      <c r="D19" s="29" t="s">
        <v>28</v>
      </c>
      <c r="E19" s="56">
        <v>2</v>
      </c>
      <c r="F19" s="56">
        <v>4</v>
      </c>
      <c r="G19" s="54">
        <v>8</v>
      </c>
      <c r="H19" s="58"/>
      <c r="I19" s="86" t="s">
        <v>29</v>
      </c>
      <c r="J19" s="29" t="s">
        <v>42</v>
      </c>
    </row>
    <row r="20" spans="1:10">
      <c r="A20" s="35"/>
      <c r="C20" s="74"/>
      <c r="D20" s="74"/>
      <c r="E20" s="74"/>
      <c r="F20" s="74"/>
      <c r="G20" s="74"/>
      <c r="H20" s="74"/>
    </row>
    <row r="21" spans="1:10" s="3" customFormat="1" ht="12">
      <c r="A21" s="26" t="s">
        <v>43</v>
      </c>
      <c r="B21" s="27"/>
      <c r="C21" s="27"/>
      <c r="D21" s="27"/>
      <c r="E21" s="27"/>
      <c r="F21" s="27"/>
      <c r="G21" s="27"/>
      <c r="H21" s="27"/>
      <c r="I21" s="27"/>
      <c r="J21" s="31"/>
    </row>
    <row r="22" spans="1:10" s="3" customFormat="1" ht="11.45">
      <c r="A22" s="4" t="s">
        <v>44</v>
      </c>
      <c r="B22" s="79" t="s">
        <v>15</v>
      </c>
      <c r="C22" s="80" t="s">
        <v>16</v>
      </c>
      <c r="D22" s="80" t="s">
        <v>17</v>
      </c>
      <c r="E22" s="81" t="s">
        <v>18</v>
      </c>
      <c r="F22" s="81" t="s">
        <v>19</v>
      </c>
      <c r="G22" s="81" t="s">
        <v>20</v>
      </c>
      <c r="H22" s="81" t="s">
        <v>21</v>
      </c>
      <c r="I22" s="81"/>
      <c r="J22" s="82" t="s">
        <v>22</v>
      </c>
    </row>
    <row r="23" spans="1:10" s="3" customFormat="1" ht="12">
      <c r="A23" s="28">
        <v>1</v>
      </c>
      <c r="B23" s="5" t="s">
        <v>45</v>
      </c>
      <c r="C23" s="29" t="s">
        <v>46</v>
      </c>
      <c r="D23" s="6" t="s">
        <v>47</v>
      </c>
      <c r="E23" s="54">
        <v>2</v>
      </c>
      <c r="F23" s="54">
        <v>3</v>
      </c>
      <c r="G23" s="54">
        <f>E23*F23</f>
        <v>6</v>
      </c>
      <c r="H23" s="5"/>
      <c r="I23" s="87" t="s">
        <v>29</v>
      </c>
      <c r="J23" s="29" t="s">
        <v>48</v>
      </c>
    </row>
    <row r="24" spans="1:10" s="3" customFormat="1" ht="22.9">
      <c r="A24" s="28">
        <v>5</v>
      </c>
      <c r="B24" s="5" t="s">
        <v>34</v>
      </c>
      <c r="C24" s="6" t="s">
        <v>49</v>
      </c>
      <c r="D24" s="13" t="s">
        <v>47</v>
      </c>
      <c r="E24" s="54">
        <v>2</v>
      </c>
      <c r="F24" s="54">
        <v>2</v>
      </c>
      <c r="G24" s="54">
        <f t="shared" ref="G24:G26" si="1">E24*F24</f>
        <v>4</v>
      </c>
      <c r="H24" s="5"/>
      <c r="I24" s="92" t="s">
        <v>29</v>
      </c>
      <c r="J24" s="29" t="s">
        <v>50</v>
      </c>
    </row>
    <row r="25" spans="1:10" s="3" customFormat="1" ht="12">
      <c r="A25" s="28">
        <v>6</v>
      </c>
      <c r="B25" s="5" t="s">
        <v>51</v>
      </c>
      <c r="C25" s="6" t="s">
        <v>49</v>
      </c>
      <c r="D25" s="13" t="s">
        <v>47</v>
      </c>
      <c r="E25" s="54">
        <v>2</v>
      </c>
      <c r="F25" s="54">
        <v>2</v>
      </c>
      <c r="G25" s="54">
        <f t="shared" si="1"/>
        <v>4</v>
      </c>
      <c r="H25" s="12"/>
      <c r="I25" s="92" t="s">
        <v>29</v>
      </c>
      <c r="J25" s="5" t="s">
        <v>52</v>
      </c>
    </row>
    <row r="26" spans="1:10" s="3" customFormat="1" ht="12">
      <c r="A26" s="28">
        <v>7</v>
      </c>
      <c r="B26" s="5" t="s">
        <v>53</v>
      </c>
      <c r="C26" s="29" t="s">
        <v>54</v>
      </c>
      <c r="D26" s="13" t="s">
        <v>47</v>
      </c>
      <c r="E26" s="54">
        <v>2</v>
      </c>
      <c r="F26" s="54">
        <v>1</v>
      </c>
      <c r="G26" s="54">
        <f t="shared" si="1"/>
        <v>2</v>
      </c>
      <c r="H26" s="5"/>
      <c r="I26" s="92" t="s">
        <v>29</v>
      </c>
      <c r="J26" s="29" t="s">
        <v>55</v>
      </c>
    </row>
    <row r="27" spans="1:10">
      <c r="I27" s="89"/>
    </row>
    <row r="28" spans="1:10" s="3" customFormat="1" ht="12">
      <c r="A28" s="26" t="s">
        <v>56</v>
      </c>
      <c r="B28" s="27"/>
      <c r="C28" s="27"/>
      <c r="D28" s="27"/>
      <c r="E28" s="27"/>
      <c r="F28" s="27"/>
      <c r="G28" s="27"/>
      <c r="H28" s="27"/>
      <c r="I28" s="90"/>
      <c r="J28" s="31"/>
    </row>
    <row r="29" spans="1:10" s="3" customFormat="1" ht="12">
      <c r="A29" s="4" t="s">
        <v>44</v>
      </c>
      <c r="B29" s="79" t="s">
        <v>15</v>
      </c>
      <c r="C29" s="80" t="s">
        <v>16</v>
      </c>
      <c r="D29" s="80" t="s">
        <v>17</v>
      </c>
      <c r="E29" s="81" t="s">
        <v>18</v>
      </c>
      <c r="F29" s="81" t="s">
        <v>19</v>
      </c>
      <c r="G29" s="81" t="s">
        <v>20</v>
      </c>
      <c r="H29" s="81" t="s">
        <v>21</v>
      </c>
      <c r="I29" s="88"/>
      <c r="J29" s="82" t="s">
        <v>22</v>
      </c>
    </row>
    <row r="30" spans="1:10" s="3" customFormat="1" ht="12">
      <c r="A30" s="28">
        <v>2</v>
      </c>
      <c r="B30" s="6" t="s">
        <v>57</v>
      </c>
      <c r="C30" s="29" t="s">
        <v>58</v>
      </c>
      <c r="D30" s="6" t="s">
        <v>59</v>
      </c>
      <c r="E30" s="54">
        <v>2</v>
      </c>
      <c r="F30" s="54">
        <v>1</v>
      </c>
      <c r="G30" s="54">
        <f t="shared" ref="G30" si="2">E30*F30</f>
        <v>2</v>
      </c>
      <c r="H30" s="12"/>
      <c r="I30" s="92" t="s">
        <v>29</v>
      </c>
      <c r="J30" s="5" t="s">
        <v>60</v>
      </c>
    </row>
    <row r="31" spans="1:10">
      <c r="C31" s="75"/>
      <c r="I31" s="89"/>
    </row>
    <row r="32" spans="1:10" s="3" customFormat="1" ht="12">
      <c r="A32" s="26" t="s">
        <v>61</v>
      </c>
      <c r="B32" s="27"/>
      <c r="C32" s="27"/>
      <c r="D32" s="27"/>
      <c r="E32" s="27"/>
      <c r="F32" s="27"/>
      <c r="G32" s="27"/>
      <c r="H32" s="27"/>
      <c r="I32" s="90"/>
      <c r="J32" s="31"/>
    </row>
    <row r="33" spans="1:10" s="3" customFormat="1" ht="12">
      <c r="A33" s="4" t="s">
        <v>44</v>
      </c>
      <c r="B33" s="79" t="s">
        <v>15</v>
      </c>
      <c r="C33" s="80" t="s">
        <v>16</v>
      </c>
      <c r="D33" s="80" t="s">
        <v>17</v>
      </c>
      <c r="E33" s="81" t="s">
        <v>18</v>
      </c>
      <c r="F33" s="81" t="s">
        <v>19</v>
      </c>
      <c r="G33" s="81" t="s">
        <v>20</v>
      </c>
      <c r="H33" s="81" t="s">
        <v>21</v>
      </c>
      <c r="I33" s="88"/>
      <c r="J33" s="82" t="s">
        <v>22</v>
      </c>
    </row>
    <row r="34" spans="1:10" s="3" customFormat="1" ht="45.6">
      <c r="A34" s="28">
        <v>1</v>
      </c>
      <c r="B34" s="5" t="s">
        <v>62</v>
      </c>
      <c r="C34" s="5" t="s">
        <v>63</v>
      </c>
      <c r="D34" s="5" t="s">
        <v>64</v>
      </c>
      <c r="E34" s="54">
        <v>3</v>
      </c>
      <c r="F34" s="54">
        <v>3</v>
      </c>
      <c r="G34" s="54">
        <f>E34*F34</f>
        <v>9</v>
      </c>
      <c r="H34" s="58"/>
      <c r="I34" s="86" t="s">
        <v>29</v>
      </c>
      <c r="J34" s="6" t="s">
        <v>65</v>
      </c>
    </row>
    <row r="35" spans="1:10" s="3" customFormat="1" ht="12">
      <c r="A35" s="28">
        <v>2</v>
      </c>
      <c r="B35" s="7" t="s">
        <v>66</v>
      </c>
      <c r="C35" s="76" t="s">
        <v>67</v>
      </c>
      <c r="D35" s="5" t="s">
        <v>64</v>
      </c>
      <c r="E35" s="57">
        <v>3</v>
      </c>
      <c r="F35" s="57">
        <v>4</v>
      </c>
      <c r="G35" s="54">
        <f t="shared" ref="G35:G36" si="3">E35*F35</f>
        <v>12</v>
      </c>
      <c r="H35" s="16"/>
      <c r="I35" s="93" t="s">
        <v>29</v>
      </c>
      <c r="J35" s="16" t="s">
        <v>68</v>
      </c>
    </row>
    <row r="36" spans="1:10" s="3" customFormat="1" ht="22.9">
      <c r="A36" s="28">
        <v>5</v>
      </c>
      <c r="B36" s="5" t="s">
        <v>69</v>
      </c>
      <c r="C36" s="29" t="s">
        <v>70</v>
      </c>
      <c r="D36" s="5" t="s">
        <v>71</v>
      </c>
      <c r="E36" s="54">
        <v>2</v>
      </c>
      <c r="F36" s="54">
        <v>4</v>
      </c>
      <c r="G36" s="54">
        <f t="shared" si="3"/>
        <v>8</v>
      </c>
      <c r="H36" s="5"/>
      <c r="I36" s="92" t="s">
        <v>29</v>
      </c>
      <c r="J36" s="98" t="s">
        <v>72</v>
      </c>
    </row>
    <row r="37" spans="1:10">
      <c r="C37" s="75"/>
      <c r="I37" s="89"/>
    </row>
    <row r="38" spans="1:10" s="3" customFormat="1" ht="12">
      <c r="A38" s="26" t="s">
        <v>73</v>
      </c>
      <c r="B38" s="27"/>
      <c r="C38" s="27"/>
      <c r="D38" s="27"/>
      <c r="E38" s="27"/>
      <c r="F38" s="27"/>
      <c r="G38" s="27"/>
      <c r="H38" s="27"/>
      <c r="I38" s="90"/>
      <c r="J38" s="31"/>
    </row>
    <row r="39" spans="1:10" s="3" customFormat="1" ht="12">
      <c r="A39" s="4" t="s">
        <v>44</v>
      </c>
      <c r="B39" s="79" t="s">
        <v>15</v>
      </c>
      <c r="C39" s="80" t="s">
        <v>16</v>
      </c>
      <c r="D39" s="80" t="s">
        <v>17</v>
      </c>
      <c r="E39" s="81" t="s">
        <v>18</v>
      </c>
      <c r="F39" s="81" t="s">
        <v>19</v>
      </c>
      <c r="G39" s="81" t="s">
        <v>20</v>
      </c>
      <c r="H39" s="81" t="s">
        <v>21</v>
      </c>
      <c r="I39" s="88"/>
      <c r="J39" s="82" t="s">
        <v>22</v>
      </c>
    </row>
    <row r="40" spans="1:10" s="3" customFormat="1" ht="22.9">
      <c r="A40" s="28">
        <v>1</v>
      </c>
      <c r="B40" s="6" t="s">
        <v>74</v>
      </c>
      <c r="C40" s="6" t="s">
        <v>75</v>
      </c>
      <c r="D40" s="29" t="s">
        <v>64</v>
      </c>
      <c r="E40" s="54">
        <v>4</v>
      </c>
      <c r="F40" s="54">
        <v>4</v>
      </c>
      <c r="G40" s="55">
        <f>E40*F40</f>
        <v>16</v>
      </c>
      <c r="H40" s="58" t="s">
        <v>29</v>
      </c>
      <c r="I40" s="86" t="s">
        <v>29</v>
      </c>
      <c r="J40" s="6" t="s">
        <v>76</v>
      </c>
    </row>
    <row r="41" spans="1:10" s="3" customFormat="1" ht="12">
      <c r="A41" s="28">
        <v>2</v>
      </c>
      <c r="B41" s="6" t="s">
        <v>77</v>
      </c>
      <c r="C41" s="6" t="s">
        <v>75</v>
      </c>
      <c r="D41" s="29" t="s">
        <v>64</v>
      </c>
      <c r="E41" s="54">
        <v>4</v>
      </c>
      <c r="F41" s="54">
        <v>4</v>
      </c>
      <c r="G41" s="55">
        <f t="shared" ref="G41:G46" si="4">E41*F41</f>
        <v>16</v>
      </c>
      <c r="H41" s="58" t="s">
        <v>29</v>
      </c>
      <c r="I41" s="86"/>
      <c r="J41" s="6" t="s">
        <v>78</v>
      </c>
    </row>
    <row r="42" spans="1:10" s="3" customFormat="1" ht="12">
      <c r="A42" s="28">
        <v>3</v>
      </c>
      <c r="B42" s="6" t="s">
        <v>79</v>
      </c>
      <c r="C42" s="6" t="s">
        <v>75</v>
      </c>
      <c r="D42" s="29" t="s">
        <v>64</v>
      </c>
      <c r="E42" s="54">
        <v>4</v>
      </c>
      <c r="F42" s="54">
        <v>4</v>
      </c>
      <c r="G42" s="55">
        <f t="shared" si="4"/>
        <v>16</v>
      </c>
      <c r="H42" s="58" t="s">
        <v>29</v>
      </c>
      <c r="I42" s="86"/>
      <c r="J42" s="6" t="s">
        <v>78</v>
      </c>
    </row>
    <row r="43" spans="1:10" s="3" customFormat="1" ht="12">
      <c r="A43" s="28">
        <v>4</v>
      </c>
      <c r="B43" s="6" t="s">
        <v>80</v>
      </c>
      <c r="C43" s="6" t="s">
        <v>75</v>
      </c>
      <c r="D43" s="29" t="s">
        <v>64</v>
      </c>
      <c r="E43" s="54">
        <v>4</v>
      </c>
      <c r="F43" s="54">
        <v>4</v>
      </c>
      <c r="G43" s="55">
        <f t="shared" si="4"/>
        <v>16</v>
      </c>
      <c r="H43" s="58" t="s">
        <v>29</v>
      </c>
      <c r="I43" s="86"/>
      <c r="J43" s="6" t="s">
        <v>78</v>
      </c>
    </row>
    <row r="44" spans="1:10" s="3" customFormat="1" ht="13.5" customHeight="1">
      <c r="A44" s="28">
        <v>6</v>
      </c>
      <c r="B44" s="6" t="s">
        <v>81</v>
      </c>
      <c r="C44" s="6" t="s">
        <v>82</v>
      </c>
      <c r="D44" s="29" t="s">
        <v>64</v>
      </c>
      <c r="E44" s="54">
        <v>4</v>
      </c>
      <c r="F44" s="54">
        <v>4</v>
      </c>
      <c r="G44" s="55">
        <f t="shared" si="4"/>
        <v>16</v>
      </c>
      <c r="H44" s="58" t="s">
        <v>29</v>
      </c>
      <c r="I44" s="86"/>
      <c r="J44" s="6" t="s">
        <v>78</v>
      </c>
    </row>
    <row r="45" spans="1:10" s="3" customFormat="1" ht="12">
      <c r="A45" s="28">
        <v>7</v>
      </c>
      <c r="B45" s="6" t="s">
        <v>83</v>
      </c>
      <c r="C45" s="6" t="s">
        <v>82</v>
      </c>
      <c r="D45" s="29" t="s">
        <v>64</v>
      </c>
      <c r="E45" s="54">
        <v>4</v>
      </c>
      <c r="F45" s="54">
        <v>4</v>
      </c>
      <c r="G45" s="55">
        <f t="shared" si="4"/>
        <v>16</v>
      </c>
      <c r="H45" s="58" t="s">
        <v>29</v>
      </c>
      <c r="I45" s="86"/>
      <c r="J45" s="6" t="s">
        <v>78</v>
      </c>
    </row>
    <row r="46" spans="1:10" s="3" customFormat="1" ht="12">
      <c r="A46" s="28">
        <v>8</v>
      </c>
      <c r="B46" s="6" t="s">
        <v>84</v>
      </c>
      <c r="C46" s="6" t="s">
        <v>82</v>
      </c>
      <c r="D46" s="29" t="s">
        <v>64</v>
      </c>
      <c r="E46" s="54">
        <v>4</v>
      </c>
      <c r="F46" s="54">
        <v>4</v>
      </c>
      <c r="G46" s="55">
        <f t="shared" si="4"/>
        <v>16</v>
      </c>
      <c r="H46" s="58" t="s">
        <v>29</v>
      </c>
      <c r="I46" s="86"/>
      <c r="J46" s="6" t="s">
        <v>78</v>
      </c>
    </row>
    <row r="47" spans="1:10">
      <c r="I47" s="89"/>
    </row>
    <row r="48" spans="1:10" s="3" customFormat="1" ht="12">
      <c r="A48" s="26" t="s">
        <v>85</v>
      </c>
      <c r="B48" s="27"/>
      <c r="C48" s="27"/>
      <c r="D48" s="27"/>
      <c r="E48" s="27"/>
      <c r="F48" s="27"/>
      <c r="G48" s="27"/>
      <c r="H48" s="27"/>
      <c r="I48" s="90"/>
      <c r="J48" s="31"/>
    </row>
    <row r="49" spans="1:13" s="3" customFormat="1" ht="12">
      <c r="A49" s="79" t="s">
        <v>44</v>
      </c>
      <c r="B49" s="79" t="s">
        <v>15</v>
      </c>
      <c r="C49" s="80" t="s">
        <v>16</v>
      </c>
      <c r="D49" s="79" t="s">
        <v>17</v>
      </c>
      <c r="E49" s="81" t="s">
        <v>18</v>
      </c>
      <c r="F49" s="81" t="s">
        <v>19</v>
      </c>
      <c r="G49" s="81" t="s">
        <v>20</v>
      </c>
      <c r="H49" s="81" t="s">
        <v>21</v>
      </c>
      <c r="I49" s="88"/>
      <c r="J49" s="82" t="s">
        <v>22</v>
      </c>
    </row>
    <row r="50" spans="1:13" s="3" customFormat="1" ht="12">
      <c r="A50" s="28">
        <v>1</v>
      </c>
      <c r="B50" s="5" t="s">
        <v>86</v>
      </c>
      <c r="C50" s="5" t="s">
        <v>87</v>
      </c>
      <c r="D50" s="16" t="s">
        <v>88</v>
      </c>
      <c r="E50" s="54">
        <v>4</v>
      </c>
      <c r="F50" s="54">
        <v>3</v>
      </c>
      <c r="G50" s="54">
        <f>E50*F50</f>
        <v>12</v>
      </c>
      <c r="H50" s="58"/>
      <c r="I50" s="86"/>
      <c r="J50" s="15" t="s">
        <v>89</v>
      </c>
    </row>
    <row r="51" spans="1:13" s="3" customFormat="1" ht="45.6">
      <c r="A51" s="28">
        <v>2</v>
      </c>
      <c r="B51" s="5" t="s">
        <v>86</v>
      </c>
      <c r="C51" s="5" t="s">
        <v>90</v>
      </c>
      <c r="D51" s="16" t="s">
        <v>91</v>
      </c>
      <c r="E51" s="54">
        <v>4</v>
      </c>
      <c r="F51" s="54">
        <v>3</v>
      </c>
      <c r="G51" s="54">
        <f>E51*F51</f>
        <v>12</v>
      </c>
      <c r="H51" s="58"/>
      <c r="I51" s="86" t="s">
        <v>29</v>
      </c>
      <c r="J51" s="96" t="s">
        <v>92</v>
      </c>
    </row>
    <row r="52" spans="1:13" s="3" customFormat="1" ht="12">
      <c r="A52" s="28">
        <v>3</v>
      </c>
      <c r="B52" s="6" t="s">
        <v>93</v>
      </c>
      <c r="C52" s="5" t="s">
        <v>90</v>
      </c>
      <c r="D52" s="16" t="s">
        <v>91</v>
      </c>
      <c r="E52" s="56">
        <v>4</v>
      </c>
      <c r="F52" s="56">
        <v>2</v>
      </c>
      <c r="G52" s="54">
        <f t="shared" ref="G52:G56" si="5">E52*F52</f>
        <v>8</v>
      </c>
      <c r="H52" s="6"/>
      <c r="I52" s="91"/>
      <c r="J52" s="6" t="s">
        <v>94</v>
      </c>
    </row>
    <row r="53" spans="1:13" s="3" customFormat="1" ht="12">
      <c r="A53" s="28">
        <v>5</v>
      </c>
      <c r="B53" s="6" t="s">
        <v>95</v>
      </c>
      <c r="C53" s="5" t="s">
        <v>96</v>
      </c>
      <c r="D53" s="29" t="s">
        <v>88</v>
      </c>
      <c r="E53" s="56">
        <v>4</v>
      </c>
      <c r="F53" s="56">
        <v>3</v>
      </c>
      <c r="G53" s="54">
        <f t="shared" si="5"/>
        <v>12</v>
      </c>
      <c r="H53" s="58"/>
      <c r="I53" s="86"/>
      <c r="J53" s="6" t="s">
        <v>97</v>
      </c>
    </row>
    <row r="54" spans="1:13" s="3" customFormat="1" ht="12">
      <c r="A54" s="28">
        <v>6</v>
      </c>
      <c r="B54" s="6" t="s">
        <v>98</v>
      </c>
      <c r="C54" s="5" t="s">
        <v>96</v>
      </c>
      <c r="D54" s="29" t="s">
        <v>88</v>
      </c>
      <c r="E54" s="56">
        <v>4</v>
      </c>
      <c r="F54" s="56">
        <v>2</v>
      </c>
      <c r="G54" s="54">
        <f t="shared" si="5"/>
        <v>8</v>
      </c>
      <c r="H54" s="6"/>
      <c r="I54" s="91"/>
      <c r="J54" s="6" t="s">
        <v>99</v>
      </c>
    </row>
    <row r="55" spans="1:13" s="3" customFormat="1" ht="22.9">
      <c r="A55" s="28">
        <v>8</v>
      </c>
      <c r="B55" s="6" t="s">
        <v>100</v>
      </c>
      <c r="C55" s="5" t="s">
        <v>96</v>
      </c>
      <c r="D55" s="29" t="s">
        <v>88</v>
      </c>
      <c r="E55" s="56">
        <v>4</v>
      </c>
      <c r="F55" s="56">
        <v>3</v>
      </c>
      <c r="G55" s="54">
        <f t="shared" si="5"/>
        <v>12</v>
      </c>
      <c r="H55" s="58"/>
      <c r="I55" s="86"/>
      <c r="J55" s="6" t="s">
        <v>101</v>
      </c>
    </row>
    <row r="56" spans="1:13" s="3" customFormat="1" ht="34.9">
      <c r="A56" s="28">
        <v>15</v>
      </c>
      <c r="B56" s="5" t="s">
        <v>102</v>
      </c>
      <c r="C56" s="76" t="s">
        <v>103</v>
      </c>
      <c r="D56" s="16" t="s">
        <v>104</v>
      </c>
      <c r="E56" s="57">
        <v>4</v>
      </c>
      <c r="F56" s="57">
        <v>3</v>
      </c>
      <c r="G56" s="54">
        <f t="shared" si="5"/>
        <v>12</v>
      </c>
      <c r="H56" s="16"/>
      <c r="I56" s="93" t="s">
        <v>29</v>
      </c>
      <c r="J56" s="99" t="s">
        <v>105</v>
      </c>
    </row>
    <row r="57" spans="1:13">
      <c r="C57" s="77"/>
      <c r="I57" s="89"/>
    </row>
    <row r="58" spans="1:13" s="3" customFormat="1" ht="12">
      <c r="A58" s="26" t="s">
        <v>106</v>
      </c>
      <c r="B58" s="27"/>
      <c r="C58" s="27"/>
      <c r="D58" s="27"/>
      <c r="E58" s="27"/>
      <c r="F58" s="27"/>
      <c r="G58" s="27"/>
      <c r="H58" s="27"/>
      <c r="I58" s="90"/>
      <c r="J58" s="31"/>
    </row>
    <row r="59" spans="1:13" s="3" customFormat="1" ht="12">
      <c r="A59" s="4" t="s">
        <v>44</v>
      </c>
      <c r="B59" s="79" t="s">
        <v>15</v>
      </c>
      <c r="C59" s="80" t="s">
        <v>16</v>
      </c>
      <c r="D59" s="80" t="s">
        <v>17</v>
      </c>
      <c r="E59" s="81" t="s">
        <v>18</v>
      </c>
      <c r="F59" s="81" t="s">
        <v>19</v>
      </c>
      <c r="G59" s="81" t="s">
        <v>20</v>
      </c>
      <c r="H59" s="81" t="s">
        <v>21</v>
      </c>
      <c r="I59" s="88"/>
      <c r="J59" s="82" t="s">
        <v>22</v>
      </c>
    </row>
    <row r="60" spans="1:13" s="3" customFormat="1" ht="12">
      <c r="A60" s="28">
        <v>1</v>
      </c>
      <c r="B60" s="5" t="s">
        <v>107</v>
      </c>
      <c r="C60" s="78" t="s">
        <v>108</v>
      </c>
      <c r="D60" s="29" t="s">
        <v>109</v>
      </c>
      <c r="E60" s="54">
        <v>1</v>
      </c>
      <c r="F60" s="54">
        <v>1</v>
      </c>
      <c r="G60" s="54">
        <f>E60*F60</f>
        <v>1</v>
      </c>
      <c r="H60" s="6"/>
      <c r="I60" s="91"/>
      <c r="J60" s="6" t="s">
        <v>110</v>
      </c>
    </row>
    <row r="61" spans="1:13" s="3" customFormat="1" ht="45.6">
      <c r="A61" s="28">
        <v>5</v>
      </c>
      <c r="B61" s="5" t="s">
        <v>111</v>
      </c>
      <c r="C61" s="6" t="s">
        <v>112</v>
      </c>
      <c r="D61" s="29" t="s">
        <v>113</v>
      </c>
      <c r="E61" s="54">
        <v>1</v>
      </c>
      <c r="F61" s="54">
        <v>1</v>
      </c>
      <c r="G61" s="54">
        <f t="shared" ref="G61" si="6">E61*F61</f>
        <v>1</v>
      </c>
      <c r="H61" s="14"/>
      <c r="I61" s="92" t="s">
        <v>29</v>
      </c>
      <c r="J61" s="29" t="s">
        <v>114</v>
      </c>
      <c r="K61" s="97"/>
      <c r="L61" s="97"/>
      <c r="M61" s="97"/>
    </row>
  </sheetData>
  <mergeCells count="4">
    <mergeCell ref="C3:G3"/>
    <mergeCell ref="E9:H9"/>
    <mergeCell ref="E4:J4"/>
    <mergeCell ref="E5:J5"/>
  </mergeCells>
  <conditionalFormatting sqref="H25 H30">
    <cfRule type="containsText" dxfId="2" priority="13" operator="containsText" text="High">
      <formula>NOT(ISERROR(SEARCH("High",H25)))</formula>
    </cfRule>
    <cfRule type="containsText" dxfId="1" priority="14" operator="containsText" text="Medium">
      <formula>NOT(ISERROR(SEARCH("Medium",H25)))</formula>
    </cfRule>
    <cfRule type="containsText" dxfId="0" priority="15" operator="containsText" text="Low">
      <formula>NOT(ISERROR(SEARCH("Low",H25)))</formula>
    </cfRule>
  </conditionalFormatting>
  <dataValidations count="1">
    <dataValidation type="list" allowBlank="1" showInputMessage="1" showErrorMessage="1" sqref="H25 H30" xr:uid="{00000000-0002-0000-0000-000000000000}">
      <formula1>$E$9:$G$9</formula1>
    </dataValidation>
  </dataValidations>
  <printOptions horizontalCentered="1"/>
  <pageMargins left="3.937007874015748E-2" right="3.937007874015748E-2" top="0.35433070866141736" bottom="0.55118110236220474" header="0.31496062992125984" footer="0.31496062992125984"/>
  <pageSetup paperSize="8" scale="83" fitToHeight="2"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N26"/>
  <sheetViews>
    <sheetView workbookViewId="0">
      <selection activeCell="D1" sqref="D1"/>
    </sheetView>
  </sheetViews>
  <sheetFormatPr defaultRowHeight="14.45"/>
  <cols>
    <col min="1" max="1" width="1.28515625" customWidth="1"/>
    <col min="2" max="2" width="3.7109375" customWidth="1"/>
    <col min="4" max="4" width="21.42578125" customWidth="1"/>
    <col min="5" max="5" width="75.7109375" customWidth="1"/>
    <col min="7" max="8" width="3.5703125" customWidth="1"/>
    <col min="9" max="9" width="2" bestFit="1" customWidth="1"/>
    <col min="10" max="12" width="6.7109375" customWidth="1"/>
  </cols>
  <sheetData>
    <row r="1" spans="5:14">
      <c r="E1" s="21" t="s">
        <v>115</v>
      </c>
      <c r="F1" s="32" t="s">
        <v>11</v>
      </c>
    </row>
    <row r="2" spans="5:14">
      <c r="E2" s="17" t="s">
        <v>116</v>
      </c>
      <c r="F2" s="30" t="s">
        <v>18</v>
      </c>
    </row>
    <row r="3" spans="5:14">
      <c r="E3" s="18" t="s">
        <v>117</v>
      </c>
      <c r="F3" s="22"/>
      <c r="J3" s="109" t="s">
        <v>9</v>
      </c>
      <c r="K3" s="109"/>
      <c r="L3" s="109"/>
      <c r="M3" s="109"/>
      <c r="N3" s="109"/>
    </row>
    <row r="4" spans="5:14">
      <c r="E4" s="25" t="s">
        <v>118</v>
      </c>
      <c r="F4" s="22">
        <v>5</v>
      </c>
      <c r="I4" s="36"/>
      <c r="J4" s="37">
        <v>1</v>
      </c>
      <c r="K4" s="37">
        <v>2</v>
      </c>
      <c r="L4" s="37">
        <v>3</v>
      </c>
      <c r="M4" s="37">
        <v>4</v>
      </c>
      <c r="N4" s="37">
        <v>5</v>
      </c>
    </row>
    <row r="5" spans="5:14">
      <c r="E5" s="25" t="s">
        <v>119</v>
      </c>
      <c r="F5" s="22">
        <v>4</v>
      </c>
      <c r="H5" s="106" t="s">
        <v>10</v>
      </c>
      <c r="I5" s="53">
        <v>5</v>
      </c>
      <c r="J5" s="38">
        <v>5</v>
      </c>
      <c r="K5" s="39">
        <v>10</v>
      </c>
      <c r="L5" s="40">
        <v>15</v>
      </c>
      <c r="M5" s="40">
        <v>20</v>
      </c>
      <c r="N5" s="41">
        <v>25</v>
      </c>
    </row>
    <row r="6" spans="5:14">
      <c r="E6" s="25" t="s">
        <v>120</v>
      </c>
      <c r="F6" s="22">
        <v>3</v>
      </c>
      <c r="H6" s="107"/>
      <c r="I6" s="53">
        <v>4</v>
      </c>
      <c r="J6" s="42">
        <v>4</v>
      </c>
      <c r="K6" s="43">
        <v>8</v>
      </c>
      <c r="L6" s="44">
        <v>12</v>
      </c>
      <c r="M6" s="45">
        <v>16</v>
      </c>
      <c r="N6" s="46">
        <v>20</v>
      </c>
    </row>
    <row r="7" spans="5:14">
      <c r="E7" s="25" t="s">
        <v>121</v>
      </c>
      <c r="F7" s="22">
        <v>2</v>
      </c>
      <c r="H7" s="107"/>
      <c r="I7" s="53">
        <v>3</v>
      </c>
      <c r="J7" s="47">
        <v>3</v>
      </c>
      <c r="K7" s="43">
        <v>6</v>
      </c>
      <c r="L7" s="43">
        <v>9</v>
      </c>
      <c r="M7" s="44">
        <v>12</v>
      </c>
      <c r="N7" s="46">
        <v>15</v>
      </c>
    </row>
    <row r="8" spans="5:14">
      <c r="E8" s="24" t="s">
        <v>122</v>
      </c>
      <c r="F8" s="23">
        <v>1</v>
      </c>
      <c r="H8" s="107"/>
      <c r="I8" s="53">
        <v>2</v>
      </c>
      <c r="J8" s="47">
        <v>2</v>
      </c>
      <c r="K8" s="43">
        <v>4</v>
      </c>
      <c r="L8" s="43">
        <v>6</v>
      </c>
      <c r="M8" s="43">
        <v>8</v>
      </c>
      <c r="N8" s="48">
        <v>10</v>
      </c>
    </row>
    <row r="9" spans="5:14">
      <c r="E9" s="17" t="s">
        <v>123</v>
      </c>
      <c r="F9" s="30" t="s">
        <v>19</v>
      </c>
      <c r="H9" s="108"/>
      <c r="I9" s="53">
        <v>1</v>
      </c>
      <c r="J9" s="49">
        <v>1</v>
      </c>
      <c r="K9" s="50">
        <v>2</v>
      </c>
      <c r="L9" s="50">
        <v>3</v>
      </c>
      <c r="M9" s="51">
        <v>4</v>
      </c>
      <c r="N9" s="52">
        <v>5</v>
      </c>
    </row>
    <row r="10" spans="5:14">
      <c r="E10" s="19" t="s">
        <v>124</v>
      </c>
      <c r="F10" s="22">
        <v>5</v>
      </c>
    </row>
    <row r="11" spans="5:14">
      <c r="E11" s="19" t="s">
        <v>125</v>
      </c>
      <c r="F11" s="22">
        <v>4</v>
      </c>
    </row>
    <row r="12" spans="5:14">
      <c r="E12" s="19" t="s">
        <v>126</v>
      </c>
      <c r="F12" s="22">
        <v>3</v>
      </c>
    </row>
    <row r="13" spans="5:14">
      <c r="E13" s="19" t="s">
        <v>127</v>
      </c>
      <c r="F13" s="22">
        <v>2</v>
      </c>
    </row>
    <row r="14" spans="5:14">
      <c r="E14" s="20" t="s">
        <v>128</v>
      </c>
      <c r="F14" s="23">
        <v>1</v>
      </c>
    </row>
    <row r="17" spans="3:5">
      <c r="C17" s="110" t="s">
        <v>129</v>
      </c>
      <c r="D17" s="110"/>
      <c r="E17" s="110"/>
    </row>
    <row r="18" spans="3:5">
      <c r="C18" s="10" t="s">
        <v>130</v>
      </c>
      <c r="D18" s="10" t="s">
        <v>131</v>
      </c>
      <c r="E18" s="10" t="s">
        <v>132</v>
      </c>
    </row>
    <row r="19" spans="3:5">
      <c r="C19" s="9" t="s">
        <v>47</v>
      </c>
      <c r="D19" s="9" t="s">
        <v>133</v>
      </c>
      <c r="E19" s="9" t="s">
        <v>134</v>
      </c>
    </row>
    <row r="20" spans="3:5" ht="28.9">
      <c r="C20" s="11" t="s">
        <v>135</v>
      </c>
      <c r="D20" s="11" t="s">
        <v>136</v>
      </c>
      <c r="E20" s="8" t="s">
        <v>137</v>
      </c>
    </row>
    <row r="21" spans="3:5">
      <c r="C21" s="11" t="s">
        <v>59</v>
      </c>
      <c r="D21" s="11" t="s">
        <v>138</v>
      </c>
      <c r="E21" s="8" t="s">
        <v>139</v>
      </c>
    </row>
    <row r="22" spans="3:5">
      <c r="C22" s="9" t="s">
        <v>140</v>
      </c>
      <c r="D22" s="9" t="s">
        <v>141</v>
      </c>
      <c r="E22" s="9" t="s">
        <v>142</v>
      </c>
    </row>
    <row r="23" spans="3:5">
      <c r="C23" s="9" t="s">
        <v>143</v>
      </c>
      <c r="D23" s="9" t="s">
        <v>144</v>
      </c>
      <c r="E23" s="9" t="s">
        <v>145</v>
      </c>
    </row>
    <row r="24" spans="3:5">
      <c r="C24" s="9" t="s">
        <v>146</v>
      </c>
      <c r="D24" s="9" t="s">
        <v>147</v>
      </c>
      <c r="E24" s="9" t="s">
        <v>148</v>
      </c>
    </row>
    <row r="25" spans="3:5" ht="43.15">
      <c r="C25" s="11" t="s">
        <v>88</v>
      </c>
      <c r="D25" s="11" t="s">
        <v>149</v>
      </c>
      <c r="E25" s="8" t="s">
        <v>150</v>
      </c>
    </row>
    <row r="26" spans="3:5" ht="28.9">
      <c r="C26" s="9" t="s">
        <v>113</v>
      </c>
      <c r="D26" s="11" t="s">
        <v>151</v>
      </c>
      <c r="E26" s="8" t="s">
        <v>152</v>
      </c>
    </row>
  </sheetData>
  <mergeCells count="3">
    <mergeCell ref="H5:H9"/>
    <mergeCell ref="J3:N3"/>
    <mergeCell ref="C17:E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F08628BF8DC4BA65DC6CAE6925FAD" ma:contentTypeVersion="13" ma:contentTypeDescription="Create a new document." ma:contentTypeScope="" ma:versionID="fb58cdbc5b499c77ce85c819f0ff3772">
  <xsd:schema xmlns:xsd="http://www.w3.org/2001/XMLSchema" xmlns:xs="http://www.w3.org/2001/XMLSchema" xmlns:p="http://schemas.microsoft.com/office/2006/metadata/properties" xmlns:ns2="115d2cb0-c772-47d5-946c-3d393be686a8" xmlns:ns3="65208323-b6a8-4159-a0c1-3b03cc23c801" targetNamespace="http://schemas.microsoft.com/office/2006/metadata/properties" ma:root="true" ma:fieldsID="a987be9cad6d936acd138822f34b2eb7" ns2:_="" ns3:_="">
    <xsd:import namespace="115d2cb0-c772-47d5-946c-3d393be686a8"/>
    <xsd:import namespace="65208323-b6a8-4159-a0c1-3b03cc23c8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5d2cb0-c772-47d5-946c-3d393be686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e5d04c-3736-4b3d-a845-6451ea46cb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208323-b6a8-4159-a0c1-3b03cc23c8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7be34e-2ed7-41b2-aa4b-393364c68d66}" ma:internalName="TaxCatchAll" ma:showField="CatchAllData" ma:web="65208323-b6a8-4159-a0c1-3b03cc23c8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5d2cb0-c772-47d5-946c-3d393be686a8">
      <Terms xmlns="http://schemas.microsoft.com/office/infopath/2007/PartnerControls"/>
    </lcf76f155ced4ddcb4097134ff3c332f>
    <TaxCatchAll xmlns="65208323-b6a8-4159-a0c1-3b03cc23c8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CC1E4-B6E1-42F2-A566-80FEE3988A05}"/>
</file>

<file path=customXml/itemProps2.xml><?xml version="1.0" encoding="utf-8"?>
<ds:datastoreItem xmlns:ds="http://schemas.openxmlformats.org/officeDocument/2006/customXml" ds:itemID="{84BCE8B0-058C-40EF-815F-A10B4AAB7EB8}"/>
</file>

<file path=customXml/itemProps3.xml><?xml version="1.0" encoding="utf-8"?>
<ds:datastoreItem xmlns:ds="http://schemas.openxmlformats.org/officeDocument/2006/customXml" ds:itemID="{4A0C0AE7-A15C-48C0-A4FD-A0814861F605}"/>
</file>

<file path=docProps/app.xml><?xml version="1.0" encoding="utf-8"?>
<Properties xmlns="http://schemas.openxmlformats.org/officeDocument/2006/extended-properties" xmlns:vt="http://schemas.openxmlformats.org/officeDocument/2006/docPropsVTypes">
  <Application>Microsoft Excel Online</Application>
  <Manager/>
  <Company>University of Portsmouth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Alastair Jack</dc:creator>
  <cp:keywords/>
  <dc:description/>
  <cp:lastModifiedBy/>
  <cp:revision/>
  <dcterms:created xsi:type="dcterms:W3CDTF">2011-08-03T13:00:40Z</dcterms:created>
  <dcterms:modified xsi:type="dcterms:W3CDTF">2026-02-19T09:29:13Z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0x010100644F08628BF8DC4BA65DC6CAE6925FAD</vt:lpwstr>
  </property>
  <property fmtid="{D5CDD505-2E9C-101B-9397-08002B2CF9AE}" pid="3" name="MediaServiceImageTags">
    <vt:lpwstr/>
  </property>
</Properties>
</file>