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S:\SU\Shared\Volunteering &amp; RAG\Volunteering &amp; RAG\Academic Year 2024-2025\Green Impact\Evidence\"/>
    </mc:Choice>
  </mc:AlternateContent>
  <xr:revisionPtr revIDLastSave="0" documentId="13_ncr:1_{F4CDD36C-CE38-4900-A9C5-8B2B6553E870}" xr6:coauthVersionLast="47" xr6:coauthVersionMax="47" xr10:uidLastSave="{00000000-0000-0000-0000-000000000000}"/>
  <bookViews>
    <workbookView xWindow="-108" yWindow="-108" windowWidth="23256" windowHeight="12576" xr2:uid="{00000000-000D-0000-FFFF-FFFF00000000}"/>
  </bookViews>
  <sheets>
    <sheet name="Register" sheetId="1" r:id="rId1"/>
    <sheet name="Key" sheetId="2" r:id="rId2"/>
  </sheets>
  <definedNames>
    <definedName name="_xlnm.Print_Area" localSheetId="0">Register!$A$1:$J$61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 l="1"/>
  <c r="G61" i="1"/>
  <c r="G19" i="1" l="1"/>
  <c r="G51" i="1" l="1"/>
  <c r="G54" i="1"/>
  <c r="G52" i="1"/>
  <c r="G53" i="1"/>
  <c r="G55" i="1"/>
  <c r="G56" i="1"/>
  <c r="G41" i="1"/>
  <c r="G42" i="1"/>
  <c r="G43" i="1"/>
  <c r="G44" i="1"/>
  <c r="G45" i="1"/>
  <c r="G46" i="1"/>
  <c r="G35" i="1"/>
  <c r="G36" i="1"/>
  <c r="G30" i="1"/>
  <c r="G24" i="1"/>
  <c r="G25" i="1"/>
  <c r="G26" i="1"/>
  <c r="G50" i="1"/>
  <c r="G40" i="1"/>
  <c r="G34" i="1"/>
  <c r="G23" i="1"/>
  <c r="G14" i="1"/>
  <c r="G15" i="1"/>
  <c r="G16" i="1"/>
  <c r="G17" i="1"/>
  <c r="G18" i="1"/>
  <c r="G13" i="1"/>
</calcChain>
</file>

<file path=xl/sharedStrings.xml><?xml version="1.0" encoding="utf-8"?>
<sst xmlns="http://schemas.openxmlformats.org/spreadsheetml/2006/main" count="283" uniqueCount="152">
  <si>
    <t>Ref</t>
  </si>
  <si>
    <t>Impact</t>
  </si>
  <si>
    <t>S</t>
  </si>
  <si>
    <t>Catering /halls kitchens</t>
  </si>
  <si>
    <t>Catering/student kitchens</t>
  </si>
  <si>
    <t>External lighting of buildings</t>
  </si>
  <si>
    <t>Environmental impacts</t>
  </si>
  <si>
    <t>WP</t>
  </si>
  <si>
    <t>RD</t>
  </si>
  <si>
    <t>CC</t>
  </si>
  <si>
    <t>L</t>
  </si>
  <si>
    <t>Water Pollution</t>
  </si>
  <si>
    <t>Landfill</t>
  </si>
  <si>
    <t>Resource Depletion</t>
  </si>
  <si>
    <t>Code</t>
  </si>
  <si>
    <t>Details</t>
  </si>
  <si>
    <t>Impact on biodiversity: vegetation, wildlife and habitats</t>
  </si>
  <si>
    <t>Climate Change</t>
  </si>
  <si>
    <t>Use and depletion of natural resources</t>
  </si>
  <si>
    <t>Release of pollutants in water and associated biological damage</t>
  </si>
  <si>
    <t>Use of electricity</t>
  </si>
  <si>
    <t>RD, CC</t>
  </si>
  <si>
    <t>AP</t>
  </si>
  <si>
    <t>Air Pollution</t>
  </si>
  <si>
    <t>Emission of air pollutants such as Nox, VOCs, CO, particulates.
Ozone impacting air emissions causing ozone depletion.</t>
  </si>
  <si>
    <t>Direct or indirect greenhouse gases emissions and associated climate change impact</t>
  </si>
  <si>
    <t>LC</t>
  </si>
  <si>
    <t>Land Contamination</t>
  </si>
  <si>
    <t>Impact on land through chemical, biological or radioactive contamination</t>
  </si>
  <si>
    <t>Transport to landfill and associated greenhouse gases emissions.
Use of landfill space.
Potential for water and land pollution.</t>
  </si>
  <si>
    <t>Light pollution</t>
  </si>
  <si>
    <t>Domestic water use</t>
  </si>
  <si>
    <t>WB</t>
  </si>
  <si>
    <t>Wildlife &amp; Biodiversity</t>
  </si>
  <si>
    <t>N</t>
  </si>
  <si>
    <t>Nuisance</t>
  </si>
  <si>
    <t>Statutory nuisance such as noise, odour, smoke, vibrations, dust and impact on local residents</t>
  </si>
  <si>
    <t>WB, N</t>
  </si>
  <si>
    <t>Purchasing of paper/stationary</t>
  </si>
  <si>
    <t>Cleaning and maintenance</t>
  </si>
  <si>
    <t>Disposal of office furniture</t>
  </si>
  <si>
    <t>L, CC</t>
  </si>
  <si>
    <t>Business travel</t>
  </si>
  <si>
    <t>AP, CC</t>
  </si>
  <si>
    <t>Buildings maintenance</t>
  </si>
  <si>
    <t>Under control, solely needs continuous management</t>
  </si>
  <si>
    <t>Aspects significance evaluation methodology</t>
  </si>
  <si>
    <t>Use of gas</t>
  </si>
  <si>
    <t>Noise and disturbance from students</t>
  </si>
  <si>
    <t>Boilers for space and water heating</t>
  </si>
  <si>
    <t>Release of grey water effluents</t>
  </si>
  <si>
    <t>Procurement of office supplies</t>
  </si>
  <si>
    <t>Domestic, labs, cleaning, maintenance</t>
  </si>
  <si>
    <t>Release of chemicals to drains</t>
  </si>
  <si>
    <t>Purchase of foodstuffs</t>
  </si>
  <si>
    <t>Air-conditioning buildings</t>
  </si>
  <si>
    <t>Refrigeration - catering</t>
  </si>
  <si>
    <t>Generation of hazardous waste</t>
  </si>
  <si>
    <t>Emissions from combustion of fossil fuels</t>
  </si>
  <si>
    <t>Release of F-gas / refrigerants</t>
  </si>
  <si>
    <t>Release of oils to drains</t>
  </si>
  <si>
    <t>Use of buildings - heating, hot-water heating</t>
  </si>
  <si>
    <t>Use of buildings - cooling/air conditioning</t>
  </si>
  <si>
    <t xml:space="preserve">Use of buildings - space heating
</t>
  </si>
  <si>
    <t>Use of buildings - hot-water heating</t>
  </si>
  <si>
    <t>Catering</t>
  </si>
  <si>
    <t>Maintenance - generation WEEE waste (lamps, electrical fittings)</t>
  </si>
  <si>
    <t>Control</t>
  </si>
  <si>
    <t>Severity</t>
  </si>
  <si>
    <t>C</t>
  </si>
  <si>
    <t>R</t>
  </si>
  <si>
    <t>Rating</t>
  </si>
  <si>
    <t>Severe - Causes or is likely to cause serious environmental impacts</t>
  </si>
  <si>
    <t>Major - Uncertainty on the scale of the impact and likely to be of significance</t>
  </si>
  <si>
    <t>Minor - Causes or is likely to cause environmental damage on a limited scale</t>
  </si>
  <si>
    <t>Negligible - Environmental impacts known to be negligible or positive</t>
  </si>
  <si>
    <t>Moderate - Uncertainty on the scale of the impacts but likely to be limited</t>
  </si>
  <si>
    <t>Control - legal and other requirements</t>
  </si>
  <si>
    <t>Severity of environmental impacts caused</t>
  </si>
  <si>
    <t>Not subject to any legislative or other requirements</t>
  </si>
  <si>
    <t>More control is needed to ensure full compliance</t>
  </si>
  <si>
    <t>Comments on control and severity. Additional notes</t>
  </si>
  <si>
    <t>Subject to  legislative and other requirements</t>
  </si>
  <si>
    <t>Limited control and potentially non-compliant</t>
  </si>
  <si>
    <t>Under some control but requires improvements</t>
  </si>
  <si>
    <t>Activities</t>
  </si>
  <si>
    <t>Environmental aspect</t>
  </si>
  <si>
    <t>1. Aspect category - Emissions to air</t>
  </si>
  <si>
    <t>2. Aspect category - Releases to water</t>
  </si>
  <si>
    <t>3. Aspect category - Releases to land</t>
  </si>
  <si>
    <t>5. Aspect category - Use of Energy</t>
  </si>
  <si>
    <t>6. Aspect category - Waste and by-products</t>
  </si>
  <si>
    <t>7. Aspect category - Nuisance: noise, dust, smoke, odours, light and vibrations</t>
  </si>
  <si>
    <t>RD, CC, LC</t>
  </si>
  <si>
    <t xml:space="preserve"> "</t>
  </si>
  <si>
    <t>Env Impacts</t>
  </si>
  <si>
    <t>Env Aspect</t>
  </si>
  <si>
    <t>Generation of kitchen waste</t>
  </si>
  <si>
    <t>Staff and students commute</t>
  </si>
  <si>
    <t>Waste recycling</t>
  </si>
  <si>
    <t>Positive</t>
  </si>
  <si>
    <t>Sign Aspects</t>
  </si>
  <si>
    <t>SA</t>
  </si>
  <si>
    <t>x</t>
  </si>
  <si>
    <t>4. Aspect category - Use of materials and resources</t>
  </si>
  <si>
    <t>Generation of general waste</t>
  </si>
  <si>
    <t>Version</t>
  </si>
  <si>
    <t>Date</t>
  </si>
  <si>
    <t>Author</t>
  </si>
  <si>
    <t>Changes</t>
  </si>
  <si>
    <t>Water consumption - use natural resource</t>
  </si>
  <si>
    <t>Academic - IT and communication equipment</t>
  </si>
  <si>
    <t>Bucks Student Union aspects and impacts register</t>
  </si>
  <si>
    <t>New Document</t>
  </si>
  <si>
    <t>Use of vehicles</t>
  </si>
  <si>
    <t>Catering kitchens</t>
  </si>
  <si>
    <t xml:space="preserve">Hazardous waste storage </t>
  </si>
  <si>
    <t>Student Union activities</t>
  </si>
  <si>
    <t>Student Union - generation WEEE waste</t>
  </si>
  <si>
    <t>Generation of batteries for disposal</t>
  </si>
  <si>
    <t>Student Union</t>
  </si>
  <si>
    <t>"</t>
  </si>
  <si>
    <r>
      <rPr>
        <b/>
        <sz val="10"/>
        <color theme="1"/>
        <rFont val="Arial"/>
        <family val="2"/>
      </rPr>
      <t>Environmental Aspect:</t>
    </r>
    <r>
      <rPr>
        <sz val="10"/>
        <color theme="1"/>
        <rFont val="Arial"/>
        <family val="2"/>
      </rPr>
      <t xml:space="preserve"> Element of an organisation’s activities, products or services that can interact with the environment.
</t>
    </r>
    <r>
      <rPr>
        <b/>
        <sz val="10"/>
        <color theme="1"/>
        <rFont val="Arial"/>
        <family val="2"/>
      </rPr>
      <t xml:space="preserve">Environmental Impact: </t>
    </r>
    <r>
      <rPr>
        <sz val="10"/>
        <color theme="1"/>
        <rFont val="Arial"/>
        <family val="2"/>
      </rPr>
      <t xml:space="preserve">Any change to the environment, whether adverse or beneficial, wholly or partially resulting from the organisation’s activities, products or services.
</t>
    </r>
  </si>
  <si>
    <t>Indirect impact and limited influence.  To reduce C02 emisson the Unveristy have a policy that only staff who live outside a 3 mile radius can recieve a parking permit to encourage staff to walk or use public transport. The university funds the Union to run the Campus Shuttle bus which is free for staff and students to transit between High Wycombe and Uxbridge Campuses, of which the commute is 40 approximately minutes.   This encourages staff to use this service if travelling to meetings as well as facilitate students' commute.  This limits travelling in individual cars, and is well used by students and staff.   Initiatives taken to monitor.</t>
  </si>
  <si>
    <t xml:space="preserve">Since the Union Council meeting in 2019 when the motion was passed regarding flights; no staff, officers or students representing the Union on business, or at events, are permitted to use domestic air travel. </t>
  </si>
  <si>
    <t xml:space="preserve">Cleaners are contracted in our Venue (and across the University) to use only biodegrable producuts and floors are still to be cleaned with water and microfibre cloths. </t>
  </si>
  <si>
    <t>In 2014 we converted to biodegradable chemicals and cleaning floors with water and microfiber cloths and the Union remains faithful to this pledge.  We also use use refill stations to refill washing liquid rather than single use plastic, or purchase eco-friendly products.</t>
  </si>
  <si>
    <t>Limited use of chemicals, mostly for plumbing (drain cleaners and descales)</t>
  </si>
  <si>
    <t>Oils from our kitchens are recycled.</t>
  </si>
  <si>
    <t>Abnormal - Leakage of chemicals</t>
  </si>
  <si>
    <t xml:space="preserve">Waste will be removed in a timely and safe fashion in accordance with University policy. </t>
  </si>
  <si>
    <t>The Union has launced Bucks Printing and extends the services to the University community as well as students and staff.  Efficiencies can be made in reducing printing consumables.  Recycled paper is used in all Unions printers.  Promotion and advertising outlets are moving towards digital platforms and away from traditional posters/flyers etc. We produce fewer hard copies of newspapers and continue to publish this and other booklets and documents online.</t>
  </si>
  <si>
    <t>Cleaning contractor continues to use waterless micro fibre cleaning mop heads.</t>
  </si>
  <si>
    <t>Catering have a sustainable food policy.  Catering outlets are Fair Trade accredited.  Kitchens in Halls are all self-catered.</t>
  </si>
  <si>
    <t xml:space="preserve">Movement detectors are installed in a vast majority of the Univeristy buildings and Union areas reducing electricity and limiting waste.. Energy use in these areas have decreased and reduced costs. </t>
  </si>
  <si>
    <t>No change - Under University Carbon Management Plan to reduce consumption.</t>
  </si>
  <si>
    <t>UPDATE</t>
  </si>
  <si>
    <t>Bins are labeled to identify where to deposit/recycle waste items.  The Union has run a campaign this year to raise awareness on items that can/cannot be recycled.  The Union's plastic only recycling point remains in our venue.  TheUnion encourages staff to recycle Ink and toner cartridges. Plastic cups have been omitted from water fountains encouraging users to bring their own reusable cups.  The restriction due to covid on the use of reusable coffee mugs has been lifted so customers can enjoy discounts when using the Bucks Mug and also recieve a free hot drink when purchsing a new reusable Bucks mug.  Battery recycling and bra donation is available at the Unions Donation Station.</t>
  </si>
  <si>
    <t>No change - Segregated from general waste and reused where possible.</t>
  </si>
  <si>
    <t>No change - Under University Estates - Segregated from general waste with storage locations on High Wycombe campus</t>
  </si>
  <si>
    <t>No change - University Estates - Storage facility in West Wing WEEE store</t>
  </si>
  <si>
    <t>Battery recycling collection available.</t>
  </si>
  <si>
    <t xml:space="preserve">Duty of care controlled through Estates, with labelled bins to ensure proper segregation.  </t>
  </si>
  <si>
    <t xml:space="preserve">No change - Estates - No complaints from the public. </t>
  </si>
  <si>
    <t>No complaints from public however a complaint handling process in place. The Students' union provides a free SHHH bus (Silent Students Happy Homes) for students every Wednesday and Friday night. This minimises the amount of students walking to and from our venue on these evenings and reduces noise levels.  The Venue team work closely with the council and police to monitor and review.</t>
  </si>
  <si>
    <t>Estates - Maintenance contract in place. 
The university is currently working on a 8 year plan to remove all gas fired boilers from all of its sites by 2030 and moving to fully sustainable tariffs to significantly reduce our carbon footprint.</t>
  </si>
  <si>
    <t>Estates - Contractor appointed to maintain and service air conditioning plant.</t>
  </si>
  <si>
    <t xml:space="preserve">Estates - Monitored through Thames  Water invoices and regular reading of University water meters. </t>
  </si>
  <si>
    <t>Use of buildings - internal and external lighting</t>
  </si>
  <si>
    <t xml:space="preserve">Commodities are efficiently purchased to minimise food waste.  Any items that the use-by date is expiring are offered to students for free at the end of the day.  Halls kitchens are self-catered, however comprehensive recycling facilities are available and students are required to dispose of waste appropriately. </t>
  </si>
  <si>
    <t>Kelly Wiles</t>
  </si>
  <si>
    <t>Maintenance carried out on vehicles to ensure they are running as efficiently as possible. The University offer staff the use of an electric car to encourage staff to drive that while travelling between campuses.  The University's fleet of vehicles are now electric and there are plans to install more electric vehicle charging points.  The Union is currently  working on a plan to grow our cash reserves so we can replace the existing diesel fleet of 3 mini buses with electric buses at the end of their natural life.  One of them is due to be replaced in the upcoming finance year (August 22-July23).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</si>
</sst>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sz val="9"/>
      <color theme="1"/>
      <name val="Arial"/>
      <family val="2"/>
    </font>
    <font>
      <b/>
      <sz val="9"/>
      <color theme="1"/>
      <name val="Arial"/>
      <family val="2"/>
    </font>
    <font>
      <b/>
      <sz val="11"/>
      <color theme="1"/>
      <name val="Calibri"/>
      <family val="2"/>
      <scheme val="minor"/>
    </font>
    <font>
      <b/>
      <sz val="9"/>
      <name val="Arial"/>
      <family val="2"/>
    </font>
    <font>
      <b/>
      <sz val="10"/>
      <color theme="1"/>
      <name val="Arial"/>
      <family val="2"/>
    </font>
    <font>
      <i/>
      <sz val="11"/>
      <color theme="1"/>
      <name val="Calibri"/>
      <family val="2"/>
      <scheme val="minor"/>
    </font>
    <font>
      <b/>
      <sz val="14"/>
      <color theme="1"/>
      <name val="Arial"/>
      <family val="2"/>
    </font>
    <font>
      <sz val="10"/>
      <name val="Arial"/>
      <family val="2"/>
    </font>
    <font>
      <sz val="11"/>
      <color theme="0"/>
      <name val="Calibri"/>
      <family val="2"/>
      <scheme val="minor"/>
    </font>
    <font>
      <b/>
      <sz val="9"/>
      <color rgb="FFFF0000"/>
      <name val="Arial"/>
      <family val="2"/>
    </font>
    <font>
      <sz val="11"/>
      <color theme="1"/>
      <name val="Arial"/>
      <family val="2"/>
    </font>
    <font>
      <b/>
      <sz val="11"/>
      <color theme="1"/>
      <name val="Arial"/>
      <family val="2"/>
    </font>
    <font>
      <b/>
      <sz val="9"/>
      <color rgb="FF00B050"/>
      <name val="Arial"/>
      <family val="2"/>
    </font>
    <font>
      <b/>
      <sz val="10"/>
      <color rgb="FF00B050"/>
      <name val="Arial"/>
      <family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5"/>
        <bgColor indexed="64"/>
      </patternFill>
    </fill>
    <fill>
      <patternFill patternType="solid">
        <fgColor rgb="FFFFFF99"/>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1" fillId="2" borderId="0" xfId="0" applyFont="1" applyFill="1"/>
    <xf numFmtId="0" fontId="1" fillId="0" borderId="0" xfId="0" applyFont="1" applyFill="1"/>
    <xf numFmtId="0" fontId="2" fillId="0" borderId="0" xfId="0" applyFont="1" applyFill="1"/>
    <xf numFmtId="0" fontId="2" fillId="3" borderId="1" xfId="0" applyFont="1" applyFill="1" applyBorder="1"/>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0" xfId="0" applyFont="1" applyFill="1" applyBorder="1" applyAlignment="1">
      <alignment vertical="top"/>
    </xf>
    <xf numFmtId="0" fontId="0" fillId="0" borderId="1" xfId="0" applyBorder="1" applyAlignment="1">
      <alignment wrapText="1"/>
    </xf>
    <xf numFmtId="0" fontId="0" fillId="0" borderId="1" xfId="0" applyBorder="1"/>
    <xf numFmtId="0" fontId="4" fillId="0" borderId="1" xfId="0" applyFont="1" applyBorder="1"/>
    <xf numFmtId="0" fontId="0" fillId="0" borderId="1" xfId="0" applyBorder="1" applyAlignment="1">
      <alignment vertical="top"/>
    </xf>
    <xf numFmtId="0" fontId="5" fillId="0" borderId="1" xfId="0" applyFont="1" applyFill="1" applyBorder="1" applyAlignment="1">
      <alignment horizontal="center" vertical="top"/>
    </xf>
    <xf numFmtId="0" fontId="2" fillId="0" borderId="1" xfId="0" applyFont="1" applyFill="1" applyBorder="1"/>
    <xf numFmtId="0" fontId="2" fillId="0" borderId="1" xfId="0" applyFont="1" applyFill="1" applyBorder="1" applyAlignment="1">
      <alignment horizontal="center"/>
    </xf>
    <xf numFmtId="0" fontId="2" fillId="0" borderId="1" xfId="0" applyFont="1" applyFill="1" applyBorder="1" applyAlignment="1">
      <alignment horizontal="left"/>
    </xf>
    <xf numFmtId="0" fontId="0" fillId="0" borderId="1" xfId="0" applyFill="1" applyBorder="1"/>
    <xf numFmtId="0" fontId="0" fillId="0" borderId="1" xfId="0" applyFill="1" applyBorder="1" applyAlignment="1">
      <alignment wrapText="1"/>
    </xf>
    <xf numFmtId="0" fontId="2" fillId="0" borderId="6" xfId="0" applyFont="1" applyFill="1" applyBorder="1" applyAlignment="1">
      <alignment vertical="top"/>
    </xf>
    <xf numFmtId="0" fontId="4" fillId="0" borderId="7" xfId="0" applyFont="1" applyBorder="1"/>
    <xf numFmtId="0" fontId="7" fillId="0" borderId="8" xfId="0" applyFont="1" applyBorder="1"/>
    <xf numFmtId="0" fontId="0" fillId="0" borderId="8" xfId="0" applyBorder="1"/>
    <xf numFmtId="0" fontId="0" fillId="0" borderId="9" xfId="0" applyBorder="1"/>
    <xf numFmtId="0" fontId="4" fillId="0" borderId="3" xfId="0" applyFont="1" applyBorder="1"/>
    <xf numFmtId="0" fontId="0" fillId="0" borderId="10" xfId="0" applyBorder="1" applyAlignment="1">
      <alignment horizontal="center"/>
    </xf>
    <xf numFmtId="0" fontId="0" fillId="0" borderId="6" xfId="0" applyBorder="1" applyAlignment="1">
      <alignment horizontal="center"/>
    </xf>
    <xf numFmtId="0" fontId="7" fillId="0" borderId="9" xfId="0" applyFont="1" applyBorder="1"/>
    <xf numFmtId="0" fontId="0" fillId="0" borderId="8" xfId="0" applyBorder="1" applyAlignment="1">
      <alignment horizontal="left" indent="2"/>
    </xf>
    <xf numFmtId="0" fontId="3" fillId="4" borderId="3" xfId="0" applyFont="1" applyFill="1" applyBorder="1" applyAlignment="1"/>
    <xf numFmtId="0" fontId="3" fillId="4" borderId="4" xfId="0" applyFont="1" applyFill="1" applyBorder="1" applyAlignment="1"/>
    <xf numFmtId="1" fontId="2" fillId="0" borderId="1" xfId="0" applyNumberFormat="1" applyFont="1" applyFill="1" applyBorder="1" applyAlignment="1">
      <alignment horizontal="center" vertical="top"/>
    </xf>
    <xf numFmtId="0" fontId="2" fillId="0" borderId="1" xfId="0" applyFont="1" applyFill="1" applyBorder="1" applyAlignment="1">
      <alignment horizontal="left" vertical="top" wrapText="1"/>
    </xf>
    <xf numFmtId="0" fontId="4" fillId="0" borderId="5" xfId="0" applyFont="1" applyBorder="1" applyAlignment="1">
      <alignment horizontal="center"/>
    </xf>
    <xf numFmtId="0" fontId="3" fillId="4" borderId="11" xfId="0" applyFont="1" applyFill="1" applyBorder="1" applyAlignment="1"/>
    <xf numFmtId="0" fontId="4" fillId="0" borderId="1" xfId="0" applyFont="1" applyBorder="1" applyAlignment="1">
      <alignment horizontal="center"/>
    </xf>
    <xf numFmtId="0" fontId="1" fillId="0" borderId="0" xfId="0" applyFont="1" applyFill="1" applyBorder="1" applyAlignment="1">
      <alignment wrapText="1"/>
    </xf>
    <xf numFmtId="0" fontId="2" fillId="3" borderId="5" xfId="0" applyFont="1" applyFill="1" applyBorder="1"/>
    <xf numFmtId="0" fontId="1" fillId="2" borderId="4" xfId="0" applyFont="1" applyFill="1" applyBorder="1"/>
    <xf numFmtId="0" fontId="0" fillId="0" borderId="10"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8" borderId="7" xfId="0" applyFill="1" applyBorder="1" applyAlignment="1">
      <alignment horizontal="center"/>
    </xf>
    <xf numFmtId="0" fontId="0" fillId="5" borderId="13" xfId="0" applyFill="1" applyBorder="1" applyAlignment="1">
      <alignment horizontal="center"/>
    </xf>
    <xf numFmtId="0" fontId="10" fillId="7" borderId="13" xfId="0" applyFont="1" applyFill="1" applyBorder="1" applyAlignment="1">
      <alignment horizontal="center"/>
    </xf>
    <xf numFmtId="0" fontId="10" fillId="7" borderId="14" xfId="0" applyFont="1" applyFill="1" applyBorder="1" applyAlignment="1">
      <alignment horizontal="center"/>
    </xf>
    <xf numFmtId="0" fontId="0" fillId="8" borderId="8" xfId="0" applyFill="1" applyBorder="1" applyAlignment="1">
      <alignment horizontal="center"/>
    </xf>
    <xf numFmtId="0" fontId="0" fillId="8" borderId="0" xfId="0" applyFill="1" applyBorder="1" applyAlignment="1">
      <alignment horizontal="center"/>
    </xf>
    <xf numFmtId="0" fontId="0" fillId="5" borderId="0" xfId="0" applyFill="1" applyBorder="1" applyAlignment="1">
      <alignment horizontal="center"/>
    </xf>
    <xf numFmtId="0" fontId="10" fillId="7" borderId="0" xfId="0" applyFont="1" applyFill="1" applyBorder="1" applyAlignment="1">
      <alignment horizontal="center"/>
    </xf>
    <xf numFmtId="0" fontId="10" fillId="7" borderId="12" xfId="0" applyFont="1" applyFill="1" applyBorder="1" applyAlignment="1">
      <alignment horizontal="center"/>
    </xf>
    <xf numFmtId="0" fontId="0" fillId="6" borderId="8" xfId="0" applyFill="1" applyBorder="1" applyAlignment="1">
      <alignment horizontal="center"/>
    </xf>
    <xf numFmtId="0" fontId="0" fillId="5" borderId="12" xfId="0" applyFill="1" applyBorder="1" applyAlignment="1">
      <alignment horizontal="center"/>
    </xf>
    <xf numFmtId="0" fontId="0" fillId="6" borderId="9" xfId="0" applyFill="1" applyBorder="1" applyAlignment="1">
      <alignment horizontal="center"/>
    </xf>
    <xf numFmtId="0" fontId="0" fillId="6" borderId="2" xfId="0" applyFill="1" applyBorder="1" applyAlignment="1">
      <alignment horizontal="center"/>
    </xf>
    <xf numFmtId="0" fontId="0" fillId="8" borderId="2" xfId="0" applyFill="1" applyBorder="1" applyAlignment="1">
      <alignment horizontal="center"/>
    </xf>
    <xf numFmtId="0" fontId="0" fillId="8" borderId="15" xfId="0" applyFill="1" applyBorder="1" applyAlignment="1">
      <alignment horizont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11" fillId="0" borderId="1" xfId="0" applyFont="1" applyFill="1" applyBorder="1" applyAlignment="1">
      <alignment horizontal="center" vertical="center" wrapText="1"/>
    </xf>
    <xf numFmtId="0" fontId="1" fillId="2" borderId="0" xfId="0" applyFont="1" applyFill="1" applyBorder="1" applyAlignment="1"/>
    <xf numFmtId="0" fontId="0" fillId="0" borderId="1" xfId="0" applyFill="1" applyBorder="1" applyAlignment="1">
      <alignment vertical="top"/>
    </xf>
    <xf numFmtId="0" fontId="0" fillId="0" borderId="0" xfId="0" applyFill="1"/>
    <xf numFmtId="0" fontId="1" fillId="0" borderId="1" xfId="0" applyFont="1" applyFill="1" applyBorder="1" applyAlignment="1"/>
    <xf numFmtId="0" fontId="1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0" fontId="1" fillId="0" borderId="2" xfId="0" applyFont="1" applyFill="1" applyBorder="1" applyAlignment="1">
      <alignment horizontal="left" vertical="center" wrapText="1"/>
    </xf>
    <xf numFmtId="0" fontId="8" fillId="0" borderId="0" xfId="0" applyFont="1" applyFill="1" applyBorder="1" applyAlignment="1">
      <alignment horizontal="right" vertical="center"/>
    </xf>
    <xf numFmtId="0" fontId="1" fillId="0" borderId="0" xfId="0" applyFont="1" applyFill="1" applyBorder="1"/>
    <xf numFmtId="0" fontId="8" fillId="0" borderId="2" xfId="0" applyFont="1" applyFill="1" applyBorder="1" applyAlignment="1">
      <alignment horizontal="right" vertical="center"/>
    </xf>
    <xf numFmtId="0" fontId="1" fillId="0" borderId="4" xfId="0" applyFont="1" applyFill="1" applyBorder="1"/>
    <xf numFmtId="0" fontId="2" fillId="0" borderId="0" xfId="0" applyFont="1" applyFill="1" applyAlignment="1">
      <alignment horizontal="justify"/>
    </xf>
    <xf numFmtId="0" fontId="2" fillId="0" borderId="6" xfId="0" applyFont="1" applyFill="1" applyBorder="1" applyAlignment="1">
      <alignment horizontal="left" vertical="top" wrapText="1"/>
    </xf>
    <xf numFmtId="0" fontId="2" fillId="0" borderId="0" xfId="0" applyFont="1" applyFill="1" applyAlignment="1">
      <alignment horizontal="left"/>
    </xf>
    <xf numFmtId="0" fontId="2" fillId="0" borderId="5" xfId="0" applyFont="1" applyFill="1" applyBorder="1" applyAlignment="1">
      <alignment vertical="top" wrapText="1"/>
    </xf>
    <xf numFmtId="0" fontId="2" fillId="9" borderId="1" xfId="0" applyFont="1" applyFill="1" applyBorder="1"/>
    <xf numFmtId="0" fontId="2" fillId="9" borderId="5" xfId="0" applyFont="1" applyFill="1" applyBorder="1"/>
    <xf numFmtId="0" fontId="2" fillId="9" borderId="5" xfId="0" applyFont="1" applyFill="1" applyBorder="1" applyAlignment="1">
      <alignment horizontal="center"/>
    </xf>
    <xf numFmtId="0" fontId="2" fillId="9" borderId="1" xfId="0" applyFont="1" applyFill="1" applyBorder="1" applyAlignment="1">
      <alignment horizontal="left"/>
    </xf>
    <xf numFmtId="0" fontId="2" fillId="9" borderId="10" xfId="0" applyFont="1" applyFill="1" applyBorder="1" applyAlignment="1">
      <alignment textRotation="90"/>
    </xf>
    <xf numFmtId="0" fontId="2" fillId="9" borderId="10" xfId="0" applyFont="1" applyFill="1" applyBorder="1" applyAlignment="1">
      <alignment horizontal="center" textRotation="90"/>
    </xf>
    <xf numFmtId="0" fontId="2" fillId="9" borderId="1" xfId="0" applyFont="1" applyFill="1" applyBorder="1" applyAlignment="1">
      <alignment horizontal="center" textRotation="90"/>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top"/>
    </xf>
    <xf numFmtId="0" fontId="14" fillId="9" borderId="5" xfId="0" applyFont="1" applyFill="1" applyBorder="1" applyAlignment="1">
      <alignment horizontal="center"/>
    </xf>
    <xf numFmtId="0" fontId="15" fillId="0" borderId="0" xfId="0" applyFont="1" applyFill="1" applyAlignment="1">
      <alignment horizontal="center"/>
    </xf>
    <xf numFmtId="0" fontId="14" fillId="4" borderId="4" xfId="0" applyFont="1" applyFill="1" applyBorder="1" applyAlignment="1">
      <alignment horizontal="center"/>
    </xf>
    <xf numFmtId="0" fontId="14" fillId="0" borderId="1" xfId="0" applyFont="1" applyFill="1" applyBorder="1" applyAlignment="1">
      <alignment horizontal="center" vertical="top" wrapText="1"/>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6" fillId="0" borderId="1" xfId="0" applyFont="1" applyFill="1" applyBorder="1" applyAlignment="1">
      <alignment horizontal="center" wrapText="1"/>
    </xf>
    <xf numFmtId="0" fontId="9" fillId="9" borderId="1" xfId="0" applyFont="1" applyFill="1" applyBorder="1" applyAlignment="1">
      <alignment horizontal="center"/>
    </xf>
    <xf numFmtId="0" fontId="2" fillId="0" borderId="1" xfId="0" applyFont="1" applyFill="1" applyBorder="1" applyAlignment="1">
      <alignment horizontal="left" wrapText="1"/>
    </xf>
    <xf numFmtId="0" fontId="8" fillId="0" borderId="2" xfId="0" applyFont="1" applyFill="1" applyBorder="1" applyAlignment="1">
      <alignment horizontal="left" vertical="top" wrapText="1"/>
    </xf>
    <xf numFmtId="0" fontId="9" fillId="9" borderId="6" xfId="0" applyFont="1" applyFill="1" applyBorder="1" applyAlignment="1">
      <alignment horizontal="center"/>
    </xf>
    <xf numFmtId="0" fontId="6" fillId="0" borderId="1"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0" fillId="0" borderId="5" xfId="0" applyBorder="1" applyAlignment="1">
      <alignment horizontal="center" vertical="center" textRotation="90"/>
    </xf>
    <xf numFmtId="0" fontId="0" fillId="0" borderId="10" xfId="0" applyBorder="1" applyAlignment="1">
      <alignment horizontal="center" vertical="center" textRotation="90"/>
    </xf>
    <xf numFmtId="0" fontId="0" fillId="0" borderId="6" xfId="0" applyBorder="1" applyAlignment="1">
      <alignment horizontal="center" vertical="center" textRotation="90"/>
    </xf>
    <xf numFmtId="0" fontId="0" fillId="0" borderId="1" xfId="0" applyBorder="1" applyAlignment="1">
      <alignment horizontal="center"/>
    </xf>
    <xf numFmtId="0" fontId="4" fillId="0" borderId="1" xfId="0" applyFont="1" applyBorder="1" applyAlignment="1">
      <alignment horizontal="center"/>
    </xf>
  </cellXfs>
  <cellStyles count="1">
    <cellStyle name="Normal" xfId="0" builtinId="0"/>
  </cellStyles>
  <dxfs count="3">
    <dxf>
      <fill>
        <patternFill>
          <bgColor rgb="FF92D050"/>
        </patternFill>
      </fill>
    </dxf>
    <dxf>
      <fill>
        <patternFill>
          <bgColor theme="9" tint="0.59996337778862885"/>
        </patternFill>
      </fill>
    </dxf>
    <dxf>
      <fill>
        <patternFill>
          <bgColor theme="5" tint="0.3999450666829432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42065</xdr:rowOff>
    </xdr:from>
    <xdr:to>
      <xdr:col>1</xdr:col>
      <xdr:colOff>2361734</xdr:colOff>
      <xdr:row>2</xdr:row>
      <xdr:rowOff>611985</xdr:rowOff>
    </xdr:to>
    <xdr:pic>
      <xdr:nvPicPr>
        <xdr:cNvPr id="3" name="ctl00_ctl08_img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28599" y="42065"/>
          <a:ext cx="2374435" cy="919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tabSelected="1" zoomScale="120" zoomScaleNormal="120" workbookViewId="0">
      <selection activeCell="C5" sqref="C5"/>
    </sheetView>
  </sheetViews>
  <sheetFormatPr defaultColWidth="9.21875" defaultRowHeight="13.2" x14ac:dyDescent="0.25"/>
  <cols>
    <col min="1" max="1" width="3.5546875" style="2" customWidth="1"/>
    <col min="2" max="2" width="37.5546875" style="2" customWidth="1"/>
    <col min="3" max="3" width="36.21875" style="2" customWidth="1"/>
    <col min="4" max="4" width="10.5546875" style="2" customWidth="1"/>
    <col min="5" max="9" width="2.77734375" style="2" customWidth="1"/>
    <col min="10" max="10" width="115.77734375" style="2" bestFit="1" customWidth="1"/>
    <col min="11" max="16384" width="9.21875" style="2"/>
  </cols>
  <sheetData>
    <row r="1" spans="1:17" x14ac:dyDescent="0.25">
      <c r="A1" s="1"/>
    </row>
    <row r="2" spans="1:17" s="1" customFormat="1" ht="14.4" x14ac:dyDescent="0.3">
      <c r="B2" s="64"/>
      <c r="C2" s="2"/>
      <c r="D2" s="2"/>
      <c r="E2" s="2"/>
      <c r="F2" s="2"/>
      <c r="G2" s="2"/>
      <c r="H2" s="2"/>
      <c r="I2" s="2"/>
      <c r="J2" s="65"/>
      <c r="K2" s="62"/>
      <c r="L2" s="62"/>
      <c r="M2" s="62"/>
      <c r="N2" s="62"/>
      <c r="O2" s="62"/>
      <c r="P2" s="62"/>
      <c r="Q2" s="2"/>
    </row>
    <row r="3" spans="1:17" s="1" customFormat="1" ht="52.8" x14ac:dyDescent="0.25">
      <c r="B3" s="2"/>
      <c r="C3" s="104" t="s">
        <v>112</v>
      </c>
      <c r="D3" s="104"/>
      <c r="E3" s="104"/>
      <c r="F3" s="104"/>
      <c r="G3" s="104"/>
      <c r="H3" s="2"/>
      <c r="I3" s="2"/>
      <c r="J3" s="35" t="s">
        <v>122</v>
      </c>
      <c r="K3" s="35"/>
      <c r="L3" s="2"/>
      <c r="M3" s="2"/>
      <c r="N3" s="2"/>
      <c r="O3" s="2"/>
      <c r="P3" s="2"/>
      <c r="Q3" s="2"/>
    </row>
    <row r="4" spans="1:17" s="1" customFormat="1" ht="13.8" x14ac:dyDescent="0.25">
      <c r="B4" s="66" t="s">
        <v>106</v>
      </c>
      <c r="C4" s="66" t="s">
        <v>107</v>
      </c>
      <c r="D4" s="67" t="s">
        <v>108</v>
      </c>
      <c r="E4" s="106"/>
      <c r="F4" s="106"/>
      <c r="G4" s="106"/>
      <c r="H4" s="106"/>
      <c r="I4" s="106"/>
      <c r="J4" s="106"/>
      <c r="K4" s="35"/>
      <c r="L4" s="2"/>
      <c r="M4" s="2"/>
      <c r="N4" s="2"/>
      <c r="O4" s="2"/>
      <c r="P4" s="2"/>
      <c r="Q4" s="2"/>
    </row>
    <row r="5" spans="1:17" s="1" customFormat="1" ht="13.8" x14ac:dyDescent="0.25">
      <c r="B5" s="68">
        <v>1</v>
      </c>
      <c r="C5" s="69">
        <v>45603</v>
      </c>
      <c r="D5" s="70" t="s">
        <v>150</v>
      </c>
      <c r="E5" s="107" t="s">
        <v>113</v>
      </c>
      <c r="F5" s="108"/>
      <c r="G5" s="108"/>
      <c r="H5" s="108"/>
      <c r="I5" s="108"/>
      <c r="J5" s="109"/>
      <c r="K5" s="35"/>
      <c r="L5" s="2"/>
      <c r="M5" s="2"/>
      <c r="N5" s="2"/>
      <c r="O5" s="2"/>
      <c r="P5" s="2"/>
      <c r="Q5" s="2"/>
    </row>
    <row r="6" spans="1:17" s="1" customFormat="1" ht="13.8" x14ac:dyDescent="0.25">
      <c r="B6" s="71"/>
      <c r="C6" s="72"/>
      <c r="D6" s="72"/>
      <c r="E6" s="73"/>
      <c r="F6" s="73"/>
      <c r="G6" s="73"/>
      <c r="H6" s="73"/>
      <c r="I6" s="74"/>
      <c r="J6" s="74"/>
      <c r="K6" s="35"/>
      <c r="L6" s="2"/>
      <c r="M6" s="2"/>
      <c r="N6" s="2"/>
      <c r="O6" s="2"/>
      <c r="P6" s="2"/>
      <c r="Q6" s="2"/>
    </row>
    <row r="7" spans="1:17" s="1" customFormat="1" ht="13.8" x14ac:dyDescent="0.25">
      <c r="B7" s="75"/>
      <c r="C7" s="76"/>
      <c r="E7" s="74"/>
      <c r="F7" s="74"/>
      <c r="G7" s="74"/>
      <c r="H7" s="74"/>
      <c r="I7" s="74"/>
      <c r="J7" s="74"/>
      <c r="K7" s="35"/>
      <c r="L7" s="2"/>
      <c r="M7" s="2"/>
      <c r="N7" s="2"/>
      <c r="O7" s="2"/>
      <c r="P7" s="2"/>
      <c r="Q7" s="2"/>
    </row>
    <row r="8" spans="1:17" s="1" customFormat="1" ht="13.8" x14ac:dyDescent="0.25">
      <c r="B8" s="68"/>
      <c r="C8" s="69"/>
      <c r="D8" s="72"/>
      <c r="E8" s="77"/>
      <c r="F8" s="77"/>
      <c r="G8" s="77"/>
      <c r="H8" s="77"/>
      <c r="I8" s="74"/>
      <c r="J8" s="74"/>
      <c r="K8" s="35"/>
      <c r="L8" s="2"/>
      <c r="M8" s="2"/>
      <c r="N8" s="2"/>
      <c r="O8" s="2"/>
      <c r="P8" s="2"/>
      <c r="Q8" s="2"/>
    </row>
    <row r="9" spans="1:17" s="1" customFormat="1" ht="17.399999999999999" x14ac:dyDescent="0.25">
      <c r="B9" s="78"/>
      <c r="C9" s="78"/>
      <c r="D9" s="79"/>
      <c r="E9" s="105" t="s">
        <v>96</v>
      </c>
      <c r="F9" s="105"/>
      <c r="G9" s="105"/>
      <c r="H9" s="105"/>
      <c r="I9" s="102"/>
      <c r="J9" s="101" t="s">
        <v>136</v>
      </c>
      <c r="K9" s="35"/>
      <c r="L9" s="2"/>
      <c r="M9" s="2"/>
      <c r="N9" s="2"/>
      <c r="O9" s="2"/>
      <c r="P9" s="2"/>
      <c r="Q9" s="2"/>
    </row>
    <row r="10" spans="1:17" s="1" customFormat="1" ht="55.8" x14ac:dyDescent="0.25">
      <c r="B10" s="80"/>
      <c r="C10" s="80"/>
      <c r="D10" s="2"/>
      <c r="E10" s="90" t="s">
        <v>67</v>
      </c>
      <c r="F10" s="90" t="s">
        <v>68</v>
      </c>
      <c r="G10" s="91" t="s">
        <v>71</v>
      </c>
      <c r="H10" s="91" t="s">
        <v>101</v>
      </c>
      <c r="I10" s="92" t="s">
        <v>109</v>
      </c>
      <c r="J10" s="35"/>
      <c r="K10" s="35"/>
      <c r="L10" s="2"/>
      <c r="M10" s="2"/>
      <c r="N10" s="2"/>
      <c r="O10" s="2"/>
      <c r="P10" s="2"/>
      <c r="Q10" s="2"/>
    </row>
    <row r="11" spans="1:17" s="3" customFormat="1" ht="12" x14ac:dyDescent="0.25">
      <c r="A11" s="28" t="s">
        <v>87</v>
      </c>
      <c r="B11" s="29"/>
      <c r="C11" s="29"/>
      <c r="D11" s="29"/>
      <c r="E11" s="29"/>
      <c r="F11" s="29"/>
      <c r="G11" s="29"/>
      <c r="H11" s="29"/>
      <c r="I11" s="29"/>
      <c r="J11" s="33"/>
    </row>
    <row r="12" spans="1:17" s="3" customFormat="1" ht="11.4" x14ac:dyDescent="0.2">
      <c r="A12" s="36" t="s">
        <v>0</v>
      </c>
      <c r="B12" s="86" t="s">
        <v>85</v>
      </c>
      <c r="C12" s="87" t="s">
        <v>86</v>
      </c>
      <c r="D12" s="87" t="s">
        <v>95</v>
      </c>
      <c r="E12" s="88" t="s">
        <v>69</v>
      </c>
      <c r="F12" s="88" t="s">
        <v>2</v>
      </c>
      <c r="G12" s="88" t="s">
        <v>70</v>
      </c>
      <c r="H12" s="88" t="s">
        <v>102</v>
      </c>
      <c r="I12" s="88"/>
      <c r="J12" s="89" t="s">
        <v>81</v>
      </c>
    </row>
    <row r="13" spans="1:17" s="3" customFormat="1" ht="34.200000000000003" x14ac:dyDescent="0.2">
      <c r="A13" s="30">
        <v>1</v>
      </c>
      <c r="B13" s="5" t="s">
        <v>49</v>
      </c>
      <c r="C13" s="31" t="s">
        <v>58</v>
      </c>
      <c r="D13" s="6" t="s">
        <v>43</v>
      </c>
      <c r="E13" s="57">
        <v>2</v>
      </c>
      <c r="F13" s="57">
        <v>3</v>
      </c>
      <c r="G13" s="57">
        <f>E13*F13</f>
        <v>6</v>
      </c>
      <c r="H13" s="5"/>
      <c r="I13" s="5"/>
      <c r="J13" s="6" t="s">
        <v>145</v>
      </c>
    </row>
    <row r="14" spans="1:17" s="3" customFormat="1" ht="45.6" x14ac:dyDescent="0.2">
      <c r="A14" s="30">
        <v>4</v>
      </c>
      <c r="B14" s="5" t="s">
        <v>114</v>
      </c>
      <c r="C14" s="31" t="s">
        <v>94</v>
      </c>
      <c r="D14" s="31" t="s">
        <v>94</v>
      </c>
      <c r="E14" s="57">
        <v>4</v>
      </c>
      <c r="F14" s="57">
        <v>4</v>
      </c>
      <c r="G14" s="57">
        <f t="shared" ref="G14:G19" si="0">E14*F14</f>
        <v>16</v>
      </c>
      <c r="H14" s="61" t="s">
        <v>103</v>
      </c>
      <c r="I14" s="93" t="s">
        <v>103</v>
      </c>
      <c r="J14" s="31" t="s">
        <v>151</v>
      </c>
    </row>
    <row r="15" spans="1:17" s="3" customFormat="1" ht="22.8" x14ac:dyDescent="0.2">
      <c r="A15" s="30">
        <v>5</v>
      </c>
      <c r="B15" s="5" t="s">
        <v>42</v>
      </c>
      <c r="C15" s="31" t="s">
        <v>121</v>
      </c>
      <c r="D15" s="31" t="s">
        <v>94</v>
      </c>
      <c r="E15" s="59">
        <v>3</v>
      </c>
      <c r="F15" s="59">
        <v>5</v>
      </c>
      <c r="G15" s="57">
        <f t="shared" si="0"/>
        <v>15</v>
      </c>
      <c r="H15" s="61"/>
      <c r="I15" s="93" t="s">
        <v>103</v>
      </c>
      <c r="J15" s="31" t="s">
        <v>124</v>
      </c>
    </row>
    <row r="16" spans="1:17" s="3" customFormat="1" ht="22.8" x14ac:dyDescent="0.2">
      <c r="A16" s="30">
        <v>8</v>
      </c>
      <c r="B16" s="5" t="s">
        <v>39</v>
      </c>
      <c r="C16" s="31" t="s">
        <v>94</v>
      </c>
      <c r="D16" s="31" t="s">
        <v>94</v>
      </c>
      <c r="E16" s="57">
        <v>2</v>
      </c>
      <c r="F16" s="57">
        <v>1</v>
      </c>
      <c r="G16" s="57">
        <f t="shared" si="0"/>
        <v>2</v>
      </c>
      <c r="H16" s="5"/>
      <c r="I16" s="94" t="s">
        <v>103</v>
      </c>
      <c r="J16" s="6" t="s">
        <v>125</v>
      </c>
    </row>
    <row r="17" spans="1:10" s="3" customFormat="1" ht="12" x14ac:dyDescent="0.2">
      <c r="A17" s="30">
        <v>12</v>
      </c>
      <c r="B17" s="5" t="s">
        <v>55</v>
      </c>
      <c r="C17" s="31" t="s">
        <v>59</v>
      </c>
      <c r="D17" s="6" t="s">
        <v>43</v>
      </c>
      <c r="E17" s="57">
        <v>4</v>
      </c>
      <c r="F17" s="57">
        <v>4</v>
      </c>
      <c r="G17" s="57">
        <f t="shared" si="0"/>
        <v>16</v>
      </c>
      <c r="H17" s="61" t="s">
        <v>103</v>
      </c>
      <c r="I17" s="93" t="s">
        <v>103</v>
      </c>
      <c r="J17" s="31" t="s">
        <v>146</v>
      </c>
    </row>
    <row r="18" spans="1:10" s="3" customFormat="1" ht="12" x14ac:dyDescent="0.2">
      <c r="A18" s="30">
        <v>13</v>
      </c>
      <c r="B18" s="5" t="s">
        <v>56</v>
      </c>
      <c r="C18" s="31" t="s">
        <v>94</v>
      </c>
      <c r="D18" s="31" t="s">
        <v>94</v>
      </c>
      <c r="E18" s="59">
        <v>4</v>
      </c>
      <c r="F18" s="59">
        <v>4</v>
      </c>
      <c r="G18" s="57">
        <f t="shared" si="0"/>
        <v>16</v>
      </c>
      <c r="H18" s="61" t="s">
        <v>103</v>
      </c>
      <c r="I18" s="93" t="s">
        <v>103</v>
      </c>
      <c r="J18" s="31" t="s">
        <v>146</v>
      </c>
    </row>
    <row r="19" spans="1:10" s="3" customFormat="1" ht="57" x14ac:dyDescent="0.2">
      <c r="A19" s="30">
        <v>16</v>
      </c>
      <c r="B19" s="5" t="s">
        <v>98</v>
      </c>
      <c r="C19" s="31" t="s">
        <v>58</v>
      </c>
      <c r="D19" s="31" t="s">
        <v>94</v>
      </c>
      <c r="E19" s="59">
        <v>1</v>
      </c>
      <c r="F19" s="59">
        <v>4</v>
      </c>
      <c r="G19" s="57">
        <f t="shared" si="0"/>
        <v>4</v>
      </c>
      <c r="H19" s="61"/>
      <c r="I19" s="93" t="s">
        <v>103</v>
      </c>
      <c r="J19" s="31" t="s">
        <v>123</v>
      </c>
    </row>
    <row r="20" spans="1:10" x14ac:dyDescent="0.25">
      <c r="A20" s="37"/>
      <c r="C20" s="81"/>
      <c r="D20" s="81"/>
      <c r="E20" s="81"/>
      <c r="F20" s="81"/>
      <c r="G20" s="81"/>
      <c r="H20" s="81"/>
      <c r="I20" s="79"/>
    </row>
    <row r="21" spans="1:10" s="3" customFormat="1" ht="12" x14ac:dyDescent="0.25">
      <c r="A21" s="28" t="s">
        <v>88</v>
      </c>
      <c r="B21" s="29"/>
      <c r="C21" s="29"/>
      <c r="D21" s="29"/>
      <c r="E21" s="29"/>
      <c r="F21" s="29"/>
      <c r="G21" s="29"/>
      <c r="H21" s="29"/>
      <c r="I21" s="29"/>
      <c r="J21" s="33"/>
    </row>
    <row r="22" spans="1:10" s="3" customFormat="1" ht="11.4" x14ac:dyDescent="0.2">
      <c r="A22" s="4" t="s">
        <v>0</v>
      </c>
      <c r="B22" s="86" t="s">
        <v>85</v>
      </c>
      <c r="C22" s="87" t="s">
        <v>86</v>
      </c>
      <c r="D22" s="87" t="s">
        <v>95</v>
      </c>
      <c r="E22" s="88" t="s">
        <v>69</v>
      </c>
      <c r="F22" s="88" t="s">
        <v>2</v>
      </c>
      <c r="G22" s="88" t="s">
        <v>70</v>
      </c>
      <c r="H22" s="88" t="s">
        <v>102</v>
      </c>
      <c r="I22" s="88"/>
      <c r="J22" s="89" t="s">
        <v>81</v>
      </c>
    </row>
    <row r="23" spans="1:10" s="3" customFormat="1" ht="12" x14ac:dyDescent="0.2">
      <c r="A23" s="30">
        <v>1</v>
      </c>
      <c r="B23" s="5" t="s">
        <v>31</v>
      </c>
      <c r="C23" s="31" t="s">
        <v>50</v>
      </c>
      <c r="D23" s="6" t="s">
        <v>7</v>
      </c>
      <c r="E23" s="57">
        <v>2</v>
      </c>
      <c r="F23" s="57">
        <v>3</v>
      </c>
      <c r="G23" s="57">
        <f>E23*F23</f>
        <v>6</v>
      </c>
      <c r="H23" s="5"/>
      <c r="I23" s="94" t="s">
        <v>103</v>
      </c>
      <c r="J23" s="31" t="s">
        <v>147</v>
      </c>
    </row>
    <row r="24" spans="1:10" s="3" customFormat="1" ht="22.8" x14ac:dyDescent="0.2">
      <c r="A24" s="30">
        <v>5</v>
      </c>
      <c r="B24" s="5" t="s">
        <v>39</v>
      </c>
      <c r="C24" s="6" t="s">
        <v>53</v>
      </c>
      <c r="D24" s="13" t="s">
        <v>7</v>
      </c>
      <c r="E24" s="57">
        <v>2</v>
      </c>
      <c r="F24" s="57">
        <v>2</v>
      </c>
      <c r="G24" s="57">
        <f t="shared" ref="G24:G26" si="1">E24*F24</f>
        <v>4</v>
      </c>
      <c r="H24" s="5"/>
      <c r="I24" s="99" t="s">
        <v>103</v>
      </c>
      <c r="J24" s="31" t="s">
        <v>126</v>
      </c>
    </row>
    <row r="25" spans="1:10" s="3" customFormat="1" ht="12" x14ac:dyDescent="0.2">
      <c r="A25" s="30">
        <v>6</v>
      </c>
      <c r="B25" s="5" t="s">
        <v>44</v>
      </c>
      <c r="C25" s="6" t="s">
        <v>53</v>
      </c>
      <c r="D25" s="13" t="s">
        <v>7</v>
      </c>
      <c r="E25" s="57">
        <v>2</v>
      </c>
      <c r="F25" s="57">
        <v>2</v>
      </c>
      <c r="G25" s="57">
        <f t="shared" si="1"/>
        <v>4</v>
      </c>
      <c r="H25" s="12"/>
      <c r="I25" s="99" t="s">
        <v>103</v>
      </c>
      <c r="J25" s="5" t="s">
        <v>127</v>
      </c>
    </row>
    <row r="26" spans="1:10" s="3" customFormat="1" ht="12" x14ac:dyDescent="0.2">
      <c r="A26" s="30">
        <v>7</v>
      </c>
      <c r="B26" s="5" t="s">
        <v>115</v>
      </c>
      <c r="C26" s="31" t="s">
        <v>60</v>
      </c>
      <c r="D26" s="13" t="s">
        <v>7</v>
      </c>
      <c r="E26" s="57">
        <v>2</v>
      </c>
      <c r="F26" s="57">
        <v>1</v>
      </c>
      <c r="G26" s="57">
        <f t="shared" si="1"/>
        <v>2</v>
      </c>
      <c r="H26" s="5"/>
      <c r="I26" s="99" t="s">
        <v>103</v>
      </c>
      <c r="J26" s="31" t="s">
        <v>128</v>
      </c>
    </row>
    <row r="27" spans="1:10" x14ac:dyDescent="0.25">
      <c r="I27" s="96"/>
    </row>
    <row r="28" spans="1:10" s="3" customFormat="1" ht="12" x14ac:dyDescent="0.25">
      <c r="A28" s="28" t="s">
        <v>89</v>
      </c>
      <c r="B28" s="29"/>
      <c r="C28" s="29"/>
      <c r="D28" s="29"/>
      <c r="E28" s="29"/>
      <c r="F28" s="29"/>
      <c r="G28" s="29"/>
      <c r="H28" s="29"/>
      <c r="I28" s="97"/>
      <c r="J28" s="33"/>
    </row>
    <row r="29" spans="1:10" s="3" customFormat="1" ht="12" x14ac:dyDescent="0.25">
      <c r="A29" s="4" t="s">
        <v>0</v>
      </c>
      <c r="B29" s="86" t="s">
        <v>85</v>
      </c>
      <c r="C29" s="87" t="s">
        <v>86</v>
      </c>
      <c r="D29" s="87" t="s">
        <v>95</v>
      </c>
      <c r="E29" s="88" t="s">
        <v>69</v>
      </c>
      <c r="F29" s="88" t="s">
        <v>2</v>
      </c>
      <c r="G29" s="88" t="s">
        <v>70</v>
      </c>
      <c r="H29" s="88" t="s">
        <v>102</v>
      </c>
      <c r="I29" s="95"/>
      <c r="J29" s="89" t="s">
        <v>81</v>
      </c>
    </row>
    <row r="30" spans="1:10" s="3" customFormat="1" ht="12" x14ac:dyDescent="0.2">
      <c r="A30" s="30">
        <v>2</v>
      </c>
      <c r="B30" s="6" t="s">
        <v>116</v>
      </c>
      <c r="C30" s="31" t="s">
        <v>129</v>
      </c>
      <c r="D30" s="6" t="s">
        <v>26</v>
      </c>
      <c r="E30" s="57">
        <v>2</v>
      </c>
      <c r="F30" s="57">
        <v>1</v>
      </c>
      <c r="G30" s="57">
        <f t="shared" ref="G30" si="2">E30*F30</f>
        <v>2</v>
      </c>
      <c r="H30" s="12"/>
      <c r="I30" s="99" t="s">
        <v>103</v>
      </c>
      <c r="J30" s="5" t="s">
        <v>130</v>
      </c>
    </row>
    <row r="31" spans="1:10" x14ac:dyDescent="0.25">
      <c r="C31" s="82"/>
      <c r="I31" s="96"/>
    </row>
    <row r="32" spans="1:10" s="3" customFormat="1" ht="12" x14ac:dyDescent="0.25">
      <c r="A32" s="28" t="s">
        <v>104</v>
      </c>
      <c r="B32" s="29"/>
      <c r="C32" s="29"/>
      <c r="D32" s="29"/>
      <c r="E32" s="29"/>
      <c r="F32" s="29"/>
      <c r="G32" s="29"/>
      <c r="H32" s="29"/>
      <c r="I32" s="97"/>
      <c r="J32" s="33"/>
    </row>
    <row r="33" spans="1:10" s="3" customFormat="1" ht="12" x14ac:dyDescent="0.25">
      <c r="A33" s="4" t="s">
        <v>0</v>
      </c>
      <c r="B33" s="86" t="s">
        <v>85</v>
      </c>
      <c r="C33" s="87" t="s">
        <v>86</v>
      </c>
      <c r="D33" s="87" t="s">
        <v>95</v>
      </c>
      <c r="E33" s="88" t="s">
        <v>69</v>
      </c>
      <c r="F33" s="88" t="s">
        <v>2</v>
      </c>
      <c r="G33" s="88" t="s">
        <v>70</v>
      </c>
      <c r="H33" s="88" t="s">
        <v>102</v>
      </c>
      <c r="I33" s="95"/>
      <c r="J33" s="89" t="s">
        <v>81</v>
      </c>
    </row>
    <row r="34" spans="1:10" s="3" customFormat="1" ht="45.6" x14ac:dyDescent="0.2">
      <c r="A34" s="30">
        <v>1</v>
      </c>
      <c r="B34" s="5" t="s">
        <v>38</v>
      </c>
      <c r="C34" s="5" t="s">
        <v>51</v>
      </c>
      <c r="D34" s="5" t="s">
        <v>21</v>
      </c>
      <c r="E34" s="57">
        <v>3</v>
      </c>
      <c r="F34" s="57">
        <v>3</v>
      </c>
      <c r="G34" s="57">
        <f>E34*F34</f>
        <v>9</v>
      </c>
      <c r="H34" s="61"/>
      <c r="I34" s="93" t="s">
        <v>103</v>
      </c>
      <c r="J34" s="6" t="s">
        <v>131</v>
      </c>
    </row>
    <row r="35" spans="1:10" s="3" customFormat="1" ht="12" x14ac:dyDescent="0.2">
      <c r="A35" s="30">
        <v>2</v>
      </c>
      <c r="B35" s="7" t="s">
        <v>52</v>
      </c>
      <c r="C35" s="83" t="s">
        <v>110</v>
      </c>
      <c r="D35" s="5" t="s">
        <v>21</v>
      </c>
      <c r="E35" s="60">
        <v>3</v>
      </c>
      <c r="F35" s="60">
        <v>4</v>
      </c>
      <c r="G35" s="57">
        <f t="shared" ref="G35:G36" si="3">E35*F35</f>
        <v>12</v>
      </c>
      <c r="H35" s="18"/>
      <c r="I35" s="100" t="s">
        <v>103</v>
      </c>
      <c r="J35" s="18" t="s">
        <v>132</v>
      </c>
    </row>
    <row r="36" spans="1:10" s="3" customFormat="1" ht="12" x14ac:dyDescent="0.2">
      <c r="A36" s="30">
        <v>5</v>
      </c>
      <c r="B36" s="5" t="s">
        <v>4</v>
      </c>
      <c r="C36" s="31" t="s">
        <v>54</v>
      </c>
      <c r="D36" s="5" t="s">
        <v>93</v>
      </c>
      <c r="E36" s="57">
        <v>2</v>
      </c>
      <c r="F36" s="57">
        <v>4</v>
      </c>
      <c r="G36" s="57">
        <f t="shared" si="3"/>
        <v>8</v>
      </c>
      <c r="H36" s="5"/>
      <c r="I36" s="99" t="s">
        <v>103</v>
      </c>
      <c r="J36" s="5" t="s">
        <v>133</v>
      </c>
    </row>
    <row r="37" spans="1:10" x14ac:dyDescent="0.25">
      <c r="C37" s="82"/>
      <c r="I37" s="96"/>
    </row>
    <row r="38" spans="1:10" s="3" customFormat="1" ht="12" x14ac:dyDescent="0.25">
      <c r="A38" s="28" t="s">
        <v>90</v>
      </c>
      <c r="B38" s="29"/>
      <c r="C38" s="29"/>
      <c r="D38" s="29"/>
      <c r="E38" s="29"/>
      <c r="F38" s="29"/>
      <c r="G38" s="29"/>
      <c r="H38" s="29"/>
      <c r="I38" s="97"/>
      <c r="J38" s="33"/>
    </row>
    <row r="39" spans="1:10" s="3" customFormat="1" ht="12" x14ac:dyDescent="0.25">
      <c r="A39" s="4" t="s">
        <v>0</v>
      </c>
      <c r="B39" s="86" t="s">
        <v>85</v>
      </c>
      <c r="C39" s="87" t="s">
        <v>86</v>
      </c>
      <c r="D39" s="87" t="s">
        <v>95</v>
      </c>
      <c r="E39" s="88" t="s">
        <v>69</v>
      </c>
      <c r="F39" s="88" t="s">
        <v>2</v>
      </c>
      <c r="G39" s="88" t="s">
        <v>70</v>
      </c>
      <c r="H39" s="88" t="s">
        <v>102</v>
      </c>
      <c r="I39" s="95"/>
      <c r="J39" s="89" t="s">
        <v>81</v>
      </c>
    </row>
    <row r="40" spans="1:10" s="3" customFormat="1" ht="22.8" x14ac:dyDescent="0.2">
      <c r="A40" s="30">
        <v>1</v>
      </c>
      <c r="B40" s="6" t="s">
        <v>148</v>
      </c>
      <c r="C40" s="6" t="s">
        <v>20</v>
      </c>
      <c r="D40" s="31" t="s">
        <v>21</v>
      </c>
      <c r="E40" s="57">
        <v>4</v>
      </c>
      <c r="F40" s="57">
        <v>4</v>
      </c>
      <c r="G40" s="58">
        <f>E40*F40</f>
        <v>16</v>
      </c>
      <c r="H40" s="61" t="s">
        <v>103</v>
      </c>
      <c r="I40" s="93" t="s">
        <v>103</v>
      </c>
      <c r="J40" s="6" t="s">
        <v>134</v>
      </c>
    </row>
    <row r="41" spans="1:10" s="3" customFormat="1" ht="12" x14ac:dyDescent="0.2">
      <c r="A41" s="30">
        <v>2</v>
      </c>
      <c r="B41" s="6" t="s">
        <v>61</v>
      </c>
      <c r="C41" s="6" t="s">
        <v>20</v>
      </c>
      <c r="D41" s="31" t="s">
        <v>21</v>
      </c>
      <c r="E41" s="57">
        <v>4</v>
      </c>
      <c r="F41" s="57">
        <v>4</v>
      </c>
      <c r="G41" s="58">
        <f t="shared" ref="G41:G46" si="4">E41*F41</f>
        <v>16</v>
      </c>
      <c r="H41" s="61" t="s">
        <v>103</v>
      </c>
      <c r="I41" s="93"/>
      <c r="J41" s="6" t="s">
        <v>135</v>
      </c>
    </row>
    <row r="42" spans="1:10" s="3" customFormat="1" ht="12" x14ac:dyDescent="0.2">
      <c r="A42" s="30">
        <v>3</v>
      </c>
      <c r="B42" s="6" t="s">
        <v>62</v>
      </c>
      <c r="C42" s="6" t="s">
        <v>20</v>
      </c>
      <c r="D42" s="31" t="s">
        <v>21</v>
      </c>
      <c r="E42" s="57">
        <v>4</v>
      </c>
      <c r="F42" s="57">
        <v>4</v>
      </c>
      <c r="G42" s="58">
        <f t="shared" si="4"/>
        <v>16</v>
      </c>
      <c r="H42" s="61" t="s">
        <v>103</v>
      </c>
      <c r="I42" s="93"/>
      <c r="J42" s="6" t="s">
        <v>135</v>
      </c>
    </row>
    <row r="43" spans="1:10" s="3" customFormat="1" ht="12" x14ac:dyDescent="0.2">
      <c r="A43" s="30">
        <v>4</v>
      </c>
      <c r="B43" s="6" t="s">
        <v>111</v>
      </c>
      <c r="C43" s="6" t="s">
        <v>20</v>
      </c>
      <c r="D43" s="31" t="s">
        <v>21</v>
      </c>
      <c r="E43" s="57">
        <v>4</v>
      </c>
      <c r="F43" s="57">
        <v>4</v>
      </c>
      <c r="G43" s="58">
        <f t="shared" si="4"/>
        <v>16</v>
      </c>
      <c r="H43" s="61" t="s">
        <v>103</v>
      </c>
      <c r="I43" s="93"/>
      <c r="J43" s="6" t="s">
        <v>135</v>
      </c>
    </row>
    <row r="44" spans="1:10" s="3" customFormat="1" ht="13.5" customHeight="1" x14ac:dyDescent="0.2">
      <c r="A44" s="30">
        <v>6</v>
      </c>
      <c r="B44" s="6" t="s">
        <v>63</v>
      </c>
      <c r="C44" s="6" t="s">
        <v>47</v>
      </c>
      <c r="D44" s="31" t="s">
        <v>21</v>
      </c>
      <c r="E44" s="57">
        <v>4</v>
      </c>
      <c r="F44" s="57">
        <v>4</v>
      </c>
      <c r="G44" s="58">
        <f t="shared" si="4"/>
        <v>16</v>
      </c>
      <c r="H44" s="61" t="s">
        <v>103</v>
      </c>
      <c r="I44" s="93"/>
      <c r="J44" s="6" t="s">
        <v>135</v>
      </c>
    </row>
    <row r="45" spans="1:10" s="3" customFormat="1" ht="12" x14ac:dyDescent="0.2">
      <c r="A45" s="30">
        <v>7</v>
      </c>
      <c r="B45" s="6" t="s">
        <v>64</v>
      </c>
      <c r="C45" s="6" t="s">
        <v>47</v>
      </c>
      <c r="D45" s="31" t="s">
        <v>21</v>
      </c>
      <c r="E45" s="57">
        <v>4</v>
      </c>
      <c r="F45" s="57">
        <v>4</v>
      </c>
      <c r="G45" s="58">
        <f t="shared" si="4"/>
        <v>16</v>
      </c>
      <c r="H45" s="61" t="s">
        <v>103</v>
      </c>
      <c r="I45" s="93"/>
      <c r="J45" s="6" t="s">
        <v>135</v>
      </c>
    </row>
    <row r="46" spans="1:10" s="3" customFormat="1" ht="12" x14ac:dyDescent="0.2">
      <c r="A46" s="30">
        <v>8</v>
      </c>
      <c r="B46" s="6" t="s">
        <v>65</v>
      </c>
      <c r="C46" s="6" t="s">
        <v>47</v>
      </c>
      <c r="D46" s="31" t="s">
        <v>21</v>
      </c>
      <c r="E46" s="57">
        <v>4</v>
      </c>
      <c r="F46" s="57">
        <v>4</v>
      </c>
      <c r="G46" s="58">
        <f t="shared" si="4"/>
        <v>16</v>
      </c>
      <c r="H46" s="61" t="s">
        <v>103</v>
      </c>
      <c r="I46" s="93"/>
      <c r="J46" s="6" t="s">
        <v>135</v>
      </c>
    </row>
    <row r="47" spans="1:10" x14ac:dyDescent="0.25">
      <c r="I47" s="96"/>
    </row>
    <row r="48" spans="1:10" s="3" customFormat="1" ht="12" x14ac:dyDescent="0.25">
      <c r="A48" s="28" t="s">
        <v>91</v>
      </c>
      <c r="B48" s="29"/>
      <c r="C48" s="29"/>
      <c r="D48" s="29"/>
      <c r="E48" s="29"/>
      <c r="F48" s="29"/>
      <c r="G48" s="29"/>
      <c r="H48" s="29"/>
      <c r="I48" s="97"/>
      <c r="J48" s="33"/>
    </row>
    <row r="49" spans="1:10" s="3" customFormat="1" ht="12" x14ac:dyDescent="0.25">
      <c r="A49" s="86" t="s">
        <v>0</v>
      </c>
      <c r="B49" s="86" t="s">
        <v>85</v>
      </c>
      <c r="C49" s="87" t="s">
        <v>86</v>
      </c>
      <c r="D49" s="86" t="s">
        <v>95</v>
      </c>
      <c r="E49" s="88" t="s">
        <v>69</v>
      </c>
      <c r="F49" s="88" t="s">
        <v>2</v>
      </c>
      <c r="G49" s="88" t="s">
        <v>70</v>
      </c>
      <c r="H49" s="88" t="s">
        <v>102</v>
      </c>
      <c r="I49" s="95"/>
      <c r="J49" s="89" t="s">
        <v>81</v>
      </c>
    </row>
    <row r="50" spans="1:10" s="3" customFormat="1" ht="12" x14ac:dyDescent="0.2">
      <c r="A50" s="30">
        <v>1</v>
      </c>
      <c r="B50" s="5" t="s">
        <v>117</v>
      </c>
      <c r="C50" s="5" t="s">
        <v>105</v>
      </c>
      <c r="D50" s="18" t="s">
        <v>10</v>
      </c>
      <c r="E50" s="57">
        <v>4</v>
      </c>
      <c r="F50" s="57">
        <v>3</v>
      </c>
      <c r="G50" s="57">
        <f>E50*F50</f>
        <v>12</v>
      </c>
      <c r="H50" s="61"/>
      <c r="I50" s="93"/>
      <c r="J50" s="15" t="s">
        <v>142</v>
      </c>
    </row>
    <row r="51" spans="1:10" s="3" customFormat="1" ht="57" x14ac:dyDescent="0.2">
      <c r="A51" s="30">
        <v>2</v>
      </c>
      <c r="B51" s="5" t="s">
        <v>117</v>
      </c>
      <c r="C51" s="5" t="s">
        <v>99</v>
      </c>
      <c r="D51" s="18" t="s">
        <v>100</v>
      </c>
      <c r="E51" s="57">
        <v>4</v>
      </c>
      <c r="F51" s="57">
        <v>3</v>
      </c>
      <c r="G51" s="57">
        <f>E51*F51</f>
        <v>12</v>
      </c>
      <c r="H51" s="61"/>
      <c r="I51" s="93" t="s">
        <v>103</v>
      </c>
      <c r="J51" s="103" t="s">
        <v>137</v>
      </c>
    </row>
    <row r="52" spans="1:10" s="3" customFormat="1" ht="12" x14ac:dyDescent="0.2">
      <c r="A52" s="30">
        <v>3</v>
      </c>
      <c r="B52" s="6" t="s">
        <v>40</v>
      </c>
      <c r="C52" s="5" t="s">
        <v>99</v>
      </c>
      <c r="D52" s="18" t="s">
        <v>100</v>
      </c>
      <c r="E52" s="59">
        <v>4</v>
      </c>
      <c r="F52" s="59">
        <v>2</v>
      </c>
      <c r="G52" s="57">
        <f t="shared" ref="G52:G56" si="5">E52*F52</f>
        <v>8</v>
      </c>
      <c r="H52" s="6"/>
      <c r="I52" s="98"/>
      <c r="J52" s="6" t="s">
        <v>138</v>
      </c>
    </row>
    <row r="53" spans="1:10" s="3" customFormat="1" ht="12" x14ac:dyDescent="0.2">
      <c r="A53" s="30">
        <v>5</v>
      </c>
      <c r="B53" s="6" t="s">
        <v>118</v>
      </c>
      <c r="C53" s="5" t="s">
        <v>57</v>
      </c>
      <c r="D53" s="31" t="s">
        <v>10</v>
      </c>
      <c r="E53" s="59">
        <v>4</v>
      </c>
      <c r="F53" s="59">
        <v>3</v>
      </c>
      <c r="G53" s="57">
        <f t="shared" si="5"/>
        <v>12</v>
      </c>
      <c r="H53" s="61"/>
      <c r="I53" s="93"/>
      <c r="J53" s="6" t="s">
        <v>140</v>
      </c>
    </row>
    <row r="54" spans="1:10" s="3" customFormat="1" ht="12" x14ac:dyDescent="0.2">
      <c r="A54" s="30">
        <v>6</v>
      </c>
      <c r="B54" s="6" t="s">
        <v>119</v>
      </c>
      <c r="C54" s="5" t="s">
        <v>57</v>
      </c>
      <c r="D54" s="31" t="s">
        <v>10</v>
      </c>
      <c r="E54" s="59">
        <v>4</v>
      </c>
      <c r="F54" s="59">
        <v>2</v>
      </c>
      <c r="G54" s="57">
        <f t="shared" si="5"/>
        <v>8</v>
      </c>
      <c r="H54" s="6"/>
      <c r="I54" s="98"/>
      <c r="J54" s="6" t="s">
        <v>141</v>
      </c>
    </row>
    <row r="55" spans="1:10" s="3" customFormat="1" ht="22.8" x14ac:dyDescent="0.2">
      <c r="A55" s="30">
        <v>8</v>
      </c>
      <c r="B55" s="6" t="s">
        <v>66</v>
      </c>
      <c r="C55" s="5" t="s">
        <v>57</v>
      </c>
      <c r="D55" s="31" t="s">
        <v>10</v>
      </c>
      <c r="E55" s="59">
        <v>4</v>
      </c>
      <c r="F55" s="59">
        <v>3</v>
      </c>
      <c r="G55" s="57">
        <f t="shared" si="5"/>
        <v>12</v>
      </c>
      <c r="H55" s="61"/>
      <c r="I55" s="93"/>
      <c r="J55" s="6" t="s">
        <v>139</v>
      </c>
    </row>
    <row r="56" spans="1:10" s="3" customFormat="1" ht="22.8" x14ac:dyDescent="0.2">
      <c r="A56" s="30">
        <v>15</v>
      </c>
      <c r="B56" s="5" t="s">
        <v>3</v>
      </c>
      <c r="C56" s="83" t="s">
        <v>97</v>
      </c>
      <c r="D56" s="18" t="s">
        <v>41</v>
      </c>
      <c r="E56" s="60">
        <v>4</v>
      </c>
      <c r="F56" s="60">
        <v>3</v>
      </c>
      <c r="G56" s="57">
        <f t="shared" si="5"/>
        <v>12</v>
      </c>
      <c r="H56" s="18"/>
      <c r="I56" s="100" t="s">
        <v>103</v>
      </c>
      <c r="J56" s="83" t="s">
        <v>149</v>
      </c>
    </row>
    <row r="57" spans="1:10" x14ac:dyDescent="0.25">
      <c r="C57" s="84"/>
      <c r="I57" s="96"/>
    </row>
    <row r="58" spans="1:10" s="3" customFormat="1" ht="12" x14ac:dyDescent="0.25">
      <c r="A58" s="28" t="s">
        <v>92</v>
      </c>
      <c r="B58" s="29"/>
      <c r="C58" s="29"/>
      <c r="D58" s="29"/>
      <c r="E58" s="29"/>
      <c r="F58" s="29"/>
      <c r="G58" s="29"/>
      <c r="H58" s="29"/>
      <c r="I58" s="97"/>
      <c r="J58" s="33"/>
    </row>
    <row r="59" spans="1:10" s="3" customFormat="1" ht="12" x14ac:dyDescent="0.25">
      <c r="A59" s="4" t="s">
        <v>0</v>
      </c>
      <c r="B59" s="86" t="s">
        <v>85</v>
      </c>
      <c r="C59" s="87" t="s">
        <v>86</v>
      </c>
      <c r="D59" s="87" t="s">
        <v>95</v>
      </c>
      <c r="E59" s="88" t="s">
        <v>69</v>
      </c>
      <c r="F59" s="88" t="s">
        <v>2</v>
      </c>
      <c r="G59" s="88" t="s">
        <v>70</v>
      </c>
      <c r="H59" s="88" t="s">
        <v>102</v>
      </c>
      <c r="I59" s="95"/>
      <c r="J59" s="89" t="s">
        <v>81</v>
      </c>
    </row>
    <row r="60" spans="1:10" s="3" customFormat="1" ht="12" x14ac:dyDescent="0.2">
      <c r="A60" s="30">
        <v>1</v>
      </c>
      <c r="B60" s="5" t="s">
        <v>5</v>
      </c>
      <c r="C60" s="85" t="s">
        <v>30</v>
      </c>
      <c r="D60" s="31" t="s">
        <v>37</v>
      </c>
      <c r="E60" s="57">
        <v>1</v>
      </c>
      <c r="F60" s="57">
        <v>1</v>
      </c>
      <c r="G60" s="57">
        <f>E60*F60</f>
        <v>1</v>
      </c>
      <c r="H60" s="6"/>
      <c r="I60" s="98"/>
      <c r="J60" s="6" t="s">
        <v>143</v>
      </c>
    </row>
    <row r="61" spans="1:10" s="3" customFormat="1" ht="34.200000000000003" x14ac:dyDescent="0.2">
      <c r="A61" s="30">
        <v>5</v>
      </c>
      <c r="B61" s="5" t="s">
        <v>120</v>
      </c>
      <c r="C61" s="6" t="s">
        <v>48</v>
      </c>
      <c r="D61" s="31" t="s">
        <v>34</v>
      </c>
      <c r="E61" s="57">
        <v>1</v>
      </c>
      <c r="F61" s="57">
        <v>1</v>
      </c>
      <c r="G61" s="57">
        <f t="shared" ref="G61" si="6">E61*F61</f>
        <v>1</v>
      </c>
      <c r="H61" s="14"/>
      <c r="I61" s="99" t="s">
        <v>103</v>
      </c>
      <c r="J61" s="31" t="s">
        <v>144</v>
      </c>
    </row>
  </sheetData>
  <mergeCells count="4">
    <mergeCell ref="C3:G3"/>
    <mergeCell ref="E9:H9"/>
    <mergeCell ref="E4:J4"/>
    <mergeCell ref="E5:J5"/>
  </mergeCells>
  <conditionalFormatting sqref="H25 H30">
    <cfRule type="containsText" dxfId="2" priority="13" operator="containsText" text="High">
      <formula>NOT(ISERROR(SEARCH("High",H25)))</formula>
    </cfRule>
    <cfRule type="containsText" dxfId="1" priority="14" operator="containsText" text="Medium">
      <formula>NOT(ISERROR(SEARCH("Medium",H25)))</formula>
    </cfRule>
    <cfRule type="containsText" dxfId="0" priority="15" operator="containsText" text="Low">
      <formula>NOT(ISERROR(SEARCH("Low",H25)))</formula>
    </cfRule>
  </conditionalFormatting>
  <dataValidations count="1">
    <dataValidation type="list" allowBlank="1" showInputMessage="1" showErrorMessage="1" sqref="H25 H30" xr:uid="{00000000-0002-0000-0000-000000000000}">
      <formula1>$E$9:$G$9</formula1>
    </dataValidation>
  </dataValidations>
  <printOptions horizontalCentered="1"/>
  <pageMargins left="3.937007874015748E-2" right="3.937007874015748E-2" top="0.35433070866141736" bottom="0.55118110236220474" header="0.31496062992125984" footer="0.31496062992125984"/>
  <pageSetup paperSize="8" scale="83" fitToHeight="2"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N26"/>
  <sheetViews>
    <sheetView workbookViewId="0">
      <selection activeCell="D1" sqref="D1"/>
    </sheetView>
  </sheetViews>
  <sheetFormatPr defaultRowHeight="14.4" x14ac:dyDescent="0.3"/>
  <cols>
    <col min="1" max="1" width="1.21875" customWidth="1"/>
    <col min="2" max="2" width="3.77734375" customWidth="1"/>
    <col min="4" max="4" width="21.44140625" customWidth="1"/>
    <col min="5" max="5" width="75.77734375" customWidth="1"/>
    <col min="7" max="8" width="3.5546875" customWidth="1"/>
    <col min="9" max="9" width="2" bestFit="1" customWidth="1"/>
    <col min="10" max="12" width="6.77734375" customWidth="1"/>
  </cols>
  <sheetData>
    <row r="1" spans="5:14" x14ac:dyDescent="0.3">
      <c r="E1" s="23" t="s">
        <v>46</v>
      </c>
      <c r="F1" s="34" t="s">
        <v>71</v>
      </c>
    </row>
    <row r="2" spans="5:14" x14ac:dyDescent="0.3">
      <c r="E2" s="19" t="s">
        <v>77</v>
      </c>
      <c r="F2" s="32" t="s">
        <v>69</v>
      </c>
    </row>
    <row r="3" spans="5:14" x14ac:dyDescent="0.3">
      <c r="E3" s="20" t="s">
        <v>82</v>
      </c>
      <c r="F3" s="24"/>
      <c r="J3" s="113" t="s">
        <v>67</v>
      </c>
      <c r="K3" s="113"/>
      <c r="L3" s="113"/>
      <c r="M3" s="113"/>
      <c r="N3" s="113"/>
    </row>
    <row r="4" spans="5:14" x14ac:dyDescent="0.3">
      <c r="E4" s="27" t="s">
        <v>83</v>
      </c>
      <c r="F4" s="24">
        <v>5</v>
      </c>
      <c r="I4" s="39"/>
      <c r="J4" s="40">
        <v>1</v>
      </c>
      <c r="K4" s="40">
        <v>2</v>
      </c>
      <c r="L4" s="40">
        <v>3</v>
      </c>
      <c r="M4" s="40">
        <v>4</v>
      </c>
      <c r="N4" s="40">
        <v>5</v>
      </c>
    </row>
    <row r="5" spans="5:14" x14ac:dyDescent="0.3">
      <c r="E5" s="27" t="s">
        <v>80</v>
      </c>
      <c r="F5" s="24">
        <v>4</v>
      </c>
      <c r="H5" s="110" t="s">
        <v>68</v>
      </c>
      <c r="I5" s="56">
        <v>5</v>
      </c>
      <c r="J5" s="41">
        <v>5</v>
      </c>
      <c r="K5" s="42">
        <v>10</v>
      </c>
      <c r="L5" s="43">
        <v>15</v>
      </c>
      <c r="M5" s="43">
        <v>20</v>
      </c>
      <c r="N5" s="44">
        <v>25</v>
      </c>
    </row>
    <row r="6" spans="5:14" x14ac:dyDescent="0.3">
      <c r="E6" s="27" t="s">
        <v>84</v>
      </c>
      <c r="F6" s="24">
        <v>3</v>
      </c>
      <c r="H6" s="111"/>
      <c r="I6" s="56">
        <v>4</v>
      </c>
      <c r="J6" s="45">
        <v>4</v>
      </c>
      <c r="K6" s="46">
        <v>8</v>
      </c>
      <c r="L6" s="47">
        <v>12</v>
      </c>
      <c r="M6" s="48">
        <v>16</v>
      </c>
      <c r="N6" s="49">
        <v>20</v>
      </c>
    </row>
    <row r="7" spans="5:14" x14ac:dyDescent="0.3">
      <c r="E7" s="27" t="s">
        <v>45</v>
      </c>
      <c r="F7" s="24">
        <v>2</v>
      </c>
      <c r="H7" s="111"/>
      <c r="I7" s="56">
        <v>3</v>
      </c>
      <c r="J7" s="50">
        <v>3</v>
      </c>
      <c r="K7" s="46">
        <v>6</v>
      </c>
      <c r="L7" s="46">
        <v>9</v>
      </c>
      <c r="M7" s="47">
        <v>12</v>
      </c>
      <c r="N7" s="49">
        <v>15</v>
      </c>
    </row>
    <row r="8" spans="5:14" x14ac:dyDescent="0.3">
      <c r="E8" s="26" t="s">
        <v>79</v>
      </c>
      <c r="F8" s="25">
        <v>1</v>
      </c>
      <c r="H8" s="111"/>
      <c r="I8" s="56">
        <v>2</v>
      </c>
      <c r="J8" s="50">
        <v>2</v>
      </c>
      <c r="K8" s="46">
        <v>4</v>
      </c>
      <c r="L8" s="46">
        <v>6</v>
      </c>
      <c r="M8" s="46">
        <v>8</v>
      </c>
      <c r="N8" s="51">
        <v>10</v>
      </c>
    </row>
    <row r="9" spans="5:14" x14ac:dyDescent="0.3">
      <c r="E9" s="19" t="s">
        <v>78</v>
      </c>
      <c r="F9" s="32" t="s">
        <v>2</v>
      </c>
      <c r="H9" s="112"/>
      <c r="I9" s="56">
        <v>1</v>
      </c>
      <c r="J9" s="52">
        <v>1</v>
      </c>
      <c r="K9" s="53">
        <v>2</v>
      </c>
      <c r="L9" s="53">
        <v>3</v>
      </c>
      <c r="M9" s="54">
        <v>4</v>
      </c>
      <c r="N9" s="55">
        <v>5</v>
      </c>
    </row>
    <row r="10" spans="5:14" x14ac:dyDescent="0.3">
      <c r="E10" s="21" t="s">
        <v>72</v>
      </c>
      <c r="F10" s="38">
        <v>5</v>
      </c>
    </row>
    <row r="11" spans="5:14" x14ac:dyDescent="0.3">
      <c r="E11" s="21" t="s">
        <v>73</v>
      </c>
      <c r="F11" s="24">
        <v>4</v>
      </c>
    </row>
    <row r="12" spans="5:14" x14ac:dyDescent="0.3">
      <c r="E12" s="21" t="s">
        <v>76</v>
      </c>
      <c r="F12" s="24">
        <v>3</v>
      </c>
    </row>
    <row r="13" spans="5:14" x14ac:dyDescent="0.3">
      <c r="E13" s="21" t="s">
        <v>74</v>
      </c>
      <c r="F13" s="24">
        <v>2</v>
      </c>
    </row>
    <row r="14" spans="5:14" x14ac:dyDescent="0.3">
      <c r="E14" s="22" t="s">
        <v>75</v>
      </c>
      <c r="F14" s="25">
        <v>1</v>
      </c>
    </row>
    <row r="17" spans="3:5" x14ac:dyDescent="0.3">
      <c r="C17" s="114" t="s">
        <v>6</v>
      </c>
      <c r="D17" s="114"/>
      <c r="E17" s="114"/>
    </row>
    <row r="18" spans="3:5" x14ac:dyDescent="0.3">
      <c r="C18" s="10" t="s">
        <v>14</v>
      </c>
      <c r="D18" s="10" t="s">
        <v>1</v>
      </c>
      <c r="E18" s="10" t="s">
        <v>15</v>
      </c>
    </row>
    <row r="19" spans="3:5" x14ac:dyDescent="0.3">
      <c r="C19" s="9" t="s">
        <v>7</v>
      </c>
      <c r="D19" s="9" t="s">
        <v>11</v>
      </c>
      <c r="E19" s="9" t="s">
        <v>19</v>
      </c>
    </row>
    <row r="20" spans="3:5" ht="28.8" x14ac:dyDescent="0.3">
      <c r="C20" s="11" t="s">
        <v>22</v>
      </c>
      <c r="D20" s="11" t="s">
        <v>23</v>
      </c>
      <c r="E20" s="8" t="s">
        <v>24</v>
      </c>
    </row>
    <row r="21" spans="3:5" x14ac:dyDescent="0.3">
      <c r="C21" s="11" t="s">
        <v>26</v>
      </c>
      <c r="D21" s="11" t="s">
        <v>27</v>
      </c>
      <c r="E21" s="8" t="s">
        <v>28</v>
      </c>
    </row>
    <row r="22" spans="3:5" x14ac:dyDescent="0.3">
      <c r="C22" s="9" t="s">
        <v>8</v>
      </c>
      <c r="D22" s="9" t="s">
        <v>13</v>
      </c>
      <c r="E22" s="9" t="s">
        <v>18</v>
      </c>
    </row>
    <row r="23" spans="3:5" x14ac:dyDescent="0.3">
      <c r="C23" s="9" t="s">
        <v>9</v>
      </c>
      <c r="D23" s="9" t="s">
        <v>17</v>
      </c>
      <c r="E23" s="9" t="s">
        <v>25</v>
      </c>
    </row>
    <row r="24" spans="3:5" x14ac:dyDescent="0.3">
      <c r="C24" s="9" t="s">
        <v>32</v>
      </c>
      <c r="D24" s="9" t="s">
        <v>33</v>
      </c>
      <c r="E24" s="9" t="s">
        <v>16</v>
      </c>
    </row>
    <row r="25" spans="3:5" ht="43.2" x14ac:dyDescent="0.3">
      <c r="C25" s="11" t="s">
        <v>10</v>
      </c>
      <c r="D25" s="11" t="s">
        <v>12</v>
      </c>
      <c r="E25" s="8" t="s">
        <v>29</v>
      </c>
    </row>
    <row r="26" spans="3:5" ht="28.8" x14ac:dyDescent="0.3">
      <c r="C26" s="16" t="s">
        <v>34</v>
      </c>
      <c r="D26" s="63" t="s">
        <v>35</v>
      </c>
      <c r="E26" s="17" t="s">
        <v>36</v>
      </c>
    </row>
  </sheetData>
  <mergeCells count="3">
    <mergeCell ref="H5:H9"/>
    <mergeCell ref="J3:N3"/>
    <mergeCell ref="C17:E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E77AD75F5E9B46B1AF591E09A2D715" ma:contentTypeVersion="13" ma:contentTypeDescription="Create a new document." ma:contentTypeScope="" ma:versionID="f49bfffc14dde631ba0d837f3bee8c83">
  <xsd:schema xmlns:xsd="http://www.w3.org/2001/XMLSchema" xmlns:xs="http://www.w3.org/2001/XMLSchema" xmlns:p="http://schemas.microsoft.com/office/2006/metadata/properties" xmlns:ns3="2ba083b0-ff89-4a42-a567-89af0ef840d0" xmlns:ns4="5eb85e4e-75f9-490b-b9c1-7d0a9768bdc5" targetNamespace="http://schemas.microsoft.com/office/2006/metadata/properties" ma:root="true" ma:fieldsID="31d7f8faa1d734d0afc477773f065963" ns3:_="" ns4:_="">
    <xsd:import namespace="2ba083b0-ff89-4a42-a567-89af0ef840d0"/>
    <xsd:import namespace="5eb85e4e-75f9-490b-b9c1-7d0a9768bdc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083b0-ff89-4a42-a567-89af0ef840d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b85e4e-75f9-490b-b9c1-7d0a9768bdc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BCE8B0-058C-40EF-815F-A10B4AAB7EB8}">
  <ds:schemaRefs>
    <ds:schemaRef ds:uri="http://purl.org/dc/terms/"/>
    <ds:schemaRef ds:uri="http://schemas.openxmlformats.org/package/2006/metadata/core-properties"/>
    <ds:schemaRef ds:uri="2ba083b0-ff89-4a42-a567-89af0ef840d0"/>
    <ds:schemaRef ds:uri="http://schemas.microsoft.com/office/2006/documentManagement/types"/>
    <ds:schemaRef ds:uri="http://schemas.microsoft.com/office/infopath/2007/PartnerControls"/>
    <ds:schemaRef ds:uri="http://purl.org/dc/elements/1.1/"/>
    <ds:schemaRef ds:uri="http://schemas.microsoft.com/office/2006/metadata/properties"/>
    <ds:schemaRef ds:uri="5eb85e4e-75f9-490b-b9c1-7d0a9768bdc5"/>
    <ds:schemaRef ds:uri="http://www.w3.org/XML/1998/namespace"/>
    <ds:schemaRef ds:uri="http://purl.org/dc/dcmitype/"/>
  </ds:schemaRefs>
</ds:datastoreItem>
</file>

<file path=customXml/itemProps2.xml><?xml version="1.0" encoding="utf-8"?>
<ds:datastoreItem xmlns:ds="http://schemas.openxmlformats.org/officeDocument/2006/customXml" ds:itemID="{4A0C0AE7-A15C-48C0-A4FD-A0814861F605}">
  <ds:schemaRefs>
    <ds:schemaRef ds:uri="http://schemas.microsoft.com/sharepoint/v3/contenttype/forms"/>
  </ds:schemaRefs>
</ds:datastoreItem>
</file>

<file path=customXml/itemProps3.xml><?xml version="1.0" encoding="utf-8"?>
<ds:datastoreItem xmlns:ds="http://schemas.openxmlformats.org/officeDocument/2006/customXml" ds:itemID="{F89B94B9-1B49-4EF0-8AA1-BD9CAB49E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083b0-ff89-4a42-a567-89af0ef840d0"/>
    <ds:schemaRef ds:uri="5eb85e4e-75f9-490b-b9c1-7d0a9768bd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Register</vt:lpstr>
      <vt:lpstr>Key</vt:lpstr>
      <vt:lpstr>Register!Print_Area</vt:lpstr>
    </vt:vector>
  </TitlesOfParts>
  <Company>University of Portsmouth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Alastair Jack</dc:creator>
  <cp:lastModifiedBy>Kelly Wiles</cp:lastModifiedBy>
  <cp:lastPrinted>2013-08-21T08:34:00Z</cp:lastPrinted>
  <dcterms:created xsi:type="dcterms:W3CDTF">2011-08-03T13:00:40Z</dcterms:created>
  <dcterms:modified xsi:type="dcterms:W3CDTF">2024-11-07T12:25:52Z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0x010100B2E77AD75F5E9B46B1AF591E09A2D715</vt:lpwstr>
  </property>
</Properties>
</file>